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Rights Respecting School Award\2017-2018\"/>
    </mc:Choice>
  </mc:AlternateContent>
  <bookViews>
    <workbookView xWindow="0" yWindow="0" windowWidth="28800" windowHeight="18000" activeTab="3"/>
  </bookViews>
  <sheets>
    <sheet name="Instructions" sheetId="2" r:id="rId1"/>
    <sheet name="Aged 3 - 12" sheetId="1" r:id="rId2"/>
    <sheet name="Aged 13+" sheetId="3" r:id="rId3"/>
    <sheet name="Adult" sheetId="5" r:id="rId4"/>
  </sheets>
  <calcPr calcId="152511" concurrentCalc="0"/>
  <customWorkbookViews>
    <customWorkbookView name="One page" guid="{8FCACBCB-C0C9-44B5-9E70-FE62C8FE3122}" maximized="1" xWindow="-8" yWindow="-8" windowWidth="1382" windowHeight="744" activeSheetId="1" showFormulaBar="0"/>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7" i="3" l="1"/>
  <c r="Q17" i="3"/>
  <c r="L17" i="3"/>
  <c r="M17" i="3"/>
  <c r="N17" i="3"/>
  <c r="O17" i="3"/>
  <c r="P17" i="3"/>
  <c r="K18" i="3"/>
  <c r="Q18" i="3"/>
  <c r="L18" i="3"/>
  <c r="M18" i="3"/>
  <c r="N18" i="3"/>
  <c r="O18" i="3"/>
  <c r="P18" i="3"/>
  <c r="K19" i="3"/>
  <c r="Q19" i="3"/>
  <c r="L19" i="3"/>
  <c r="M19" i="3"/>
  <c r="N19" i="3"/>
  <c r="O19" i="3"/>
  <c r="P19" i="3"/>
  <c r="K20" i="3"/>
  <c r="Q20" i="3"/>
  <c r="L20" i="3"/>
  <c r="M20" i="3"/>
  <c r="N20" i="3"/>
  <c r="O20" i="3"/>
  <c r="P20" i="3"/>
  <c r="K21" i="3"/>
  <c r="L21" i="3"/>
  <c r="M21" i="3"/>
  <c r="N21" i="3"/>
  <c r="O21" i="3"/>
  <c r="P21" i="3"/>
  <c r="Q21" i="3"/>
  <c r="K22" i="3"/>
  <c r="Q22" i="3"/>
  <c r="L22" i="3"/>
  <c r="M22" i="3"/>
  <c r="N22" i="3"/>
  <c r="O22" i="3"/>
  <c r="P22" i="3"/>
  <c r="K23" i="3"/>
  <c r="Q23" i="3"/>
  <c r="L23" i="3"/>
  <c r="M23" i="3"/>
  <c r="N23" i="3"/>
  <c r="O23" i="3"/>
  <c r="P23" i="3"/>
  <c r="K24" i="3"/>
  <c r="L24" i="3"/>
  <c r="M24" i="3"/>
  <c r="N24" i="3"/>
  <c r="O24" i="3"/>
  <c r="P24" i="3"/>
  <c r="Q24" i="3"/>
  <c r="K25" i="3"/>
  <c r="Q25" i="3"/>
  <c r="L25" i="3"/>
  <c r="M25" i="3"/>
  <c r="N25" i="3"/>
  <c r="O25" i="3"/>
  <c r="P25" i="3"/>
  <c r="K26" i="3"/>
  <c r="Q26" i="3"/>
  <c r="L26" i="3"/>
  <c r="M26" i="3"/>
  <c r="N26" i="3"/>
  <c r="O26" i="3"/>
  <c r="P26" i="3"/>
  <c r="P16" i="3"/>
  <c r="O16" i="3"/>
  <c r="N16" i="3"/>
  <c r="M16" i="3"/>
  <c r="L16" i="3"/>
  <c r="K11" i="5"/>
  <c r="D11" i="5"/>
  <c r="N22" i="5"/>
  <c r="M22" i="5"/>
  <c r="L22" i="5"/>
  <c r="K22" i="5"/>
  <c r="J22" i="5"/>
  <c r="N21" i="5"/>
  <c r="M21" i="5"/>
  <c r="L21" i="5"/>
  <c r="K21" i="5"/>
  <c r="J21" i="5"/>
  <c r="N20" i="5"/>
  <c r="M20" i="5"/>
  <c r="L20" i="5"/>
  <c r="K20" i="5"/>
  <c r="J20" i="5"/>
  <c r="N19" i="5"/>
  <c r="M19" i="5"/>
  <c r="L19" i="5"/>
  <c r="K19" i="5"/>
  <c r="J19" i="5"/>
  <c r="N18" i="5"/>
  <c r="M18" i="5"/>
  <c r="L18" i="5"/>
  <c r="K18" i="5"/>
  <c r="J18" i="5"/>
  <c r="N17" i="5"/>
  <c r="M17" i="5"/>
  <c r="L17" i="5"/>
  <c r="K17" i="5"/>
  <c r="J17" i="5"/>
  <c r="D12" i="5"/>
  <c r="K10" i="5"/>
  <c r="D10" i="5"/>
  <c r="K9" i="5"/>
  <c r="D9" i="5"/>
  <c r="K8" i="5"/>
  <c r="D8" i="5"/>
  <c r="K7" i="5"/>
  <c r="D7" i="5"/>
  <c r="O21" i="5"/>
  <c r="O17" i="5"/>
  <c r="O18" i="5"/>
  <c r="O22" i="5"/>
  <c r="O19" i="5"/>
  <c r="O20" i="5"/>
  <c r="K12" i="5"/>
  <c r="K35" i="3"/>
  <c r="L35" i="3"/>
  <c r="M35" i="3"/>
  <c r="N35" i="3"/>
  <c r="N34" i="3"/>
  <c r="M34" i="3"/>
  <c r="L34" i="3"/>
  <c r="K34" i="3"/>
  <c r="N33" i="3"/>
  <c r="M33" i="3"/>
  <c r="L33" i="3"/>
  <c r="K33" i="3"/>
  <c r="N32" i="3"/>
  <c r="M32" i="3"/>
  <c r="L32" i="3"/>
  <c r="K32" i="3"/>
  <c r="N31" i="3"/>
  <c r="M31" i="3"/>
  <c r="L31" i="3"/>
  <c r="K31" i="3"/>
  <c r="K16" i="3"/>
  <c r="Q16" i="3"/>
  <c r="D11" i="3"/>
  <c r="H10" i="3"/>
  <c r="D10" i="3"/>
  <c r="H9" i="3"/>
  <c r="D9" i="3"/>
  <c r="H8" i="3"/>
  <c r="D8" i="3"/>
  <c r="H7" i="3"/>
  <c r="D7" i="3"/>
  <c r="N17" i="1"/>
  <c r="N18" i="1"/>
  <c r="N19" i="1"/>
  <c r="N20" i="1"/>
  <c r="N21" i="1"/>
  <c r="N22" i="1"/>
  <c r="N23" i="1"/>
  <c r="N24" i="1"/>
  <c r="N25" i="1"/>
  <c r="N26" i="1"/>
  <c r="N16" i="1"/>
  <c r="M31" i="1"/>
  <c r="M32" i="1"/>
  <c r="M33" i="1"/>
  <c r="M34" i="1"/>
  <c r="J32" i="1"/>
  <c r="K32" i="1"/>
  <c r="L32" i="1"/>
  <c r="J33" i="1"/>
  <c r="K33" i="1"/>
  <c r="L33" i="1"/>
  <c r="J34" i="1"/>
  <c r="K34" i="1"/>
  <c r="L34" i="1"/>
  <c r="K31" i="1"/>
  <c r="L31" i="1"/>
  <c r="J31" i="1"/>
  <c r="N32" i="1"/>
  <c r="O35" i="3"/>
  <c r="O31" i="3"/>
  <c r="O32" i="3"/>
  <c r="O33" i="3"/>
  <c r="O34" i="3"/>
  <c r="H11" i="3"/>
  <c r="N34" i="1"/>
  <c r="N33" i="1"/>
  <c r="N31" i="1"/>
  <c r="J17" i="1"/>
  <c r="K17" i="1"/>
  <c r="L17" i="1"/>
  <c r="M17" i="1"/>
  <c r="J18" i="1"/>
  <c r="K18" i="1"/>
  <c r="L18" i="1"/>
  <c r="M18" i="1"/>
  <c r="J19" i="1"/>
  <c r="K19" i="1"/>
  <c r="L19" i="1"/>
  <c r="M19" i="1"/>
  <c r="J20" i="1"/>
  <c r="K20" i="1"/>
  <c r="L20" i="1"/>
  <c r="M20" i="1"/>
  <c r="J21" i="1"/>
  <c r="K21" i="1"/>
  <c r="L21" i="1"/>
  <c r="M21" i="1"/>
  <c r="J22" i="1"/>
  <c r="K22" i="1"/>
  <c r="L22" i="1"/>
  <c r="M22" i="1"/>
  <c r="J23" i="1"/>
  <c r="K23" i="1"/>
  <c r="L23" i="1"/>
  <c r="M23" i="1"/>
  <c r="J24" i="1"/>
  <c r="K24" i="1"/>
  <c r="L24" i="1"/>
  <c r="M24" i="1"/>
  <c r="J25" i="1"/>
  <c r="K25" i="1"/>
  <c r="L25" i="1"/>
  <c r="M25" i="1"/>
  <c r="J26" i="1"/>
  <c r="K26" i="1"/>
  <c r="L26" i="1"/>
  <c r="M26" i="1"/>
  <c r="K16" i="1"/>
  <c r="L16" i="1"/>
  <c r="M16" i="1"/>
  <c r="J16" i="1"/>
  <c r="D8" i="1"/>
  <c r="D9" i="1"/>
  <c r="D10" i="1"/>
  <c r="D11" i="1"/>
  <c r="H7" i="1"/>
  <c r="H8" i="1"/>
  <c r="H9" i="1"/>
  <c r="H10" i="1"/>
  <c r="D7" i="1"/>
  <c r="H11" i="1"/>
  <c r="O16" i="1"/>
  <c r="O26" i="1"/>
  <c r="O25" i="1"/>
  <c r="O24" i="1"/>
  <c r="O23" i="1"/>
  <c r="O22" i="1"/>
  <c r="O21" i="1"/>
  <c r="O20" i="1"/>
  <c r="O19" i="1"/>
  <c r="O18" i="1"/>
  <c r="O17" i="1"/>
</calcChain>
</file>

<file path=xl/sharedStrings.xml><?xml version="1.0" encoding="utf-8"?>
<sst xmlns="http://schemas.openxmlformats.org/spreadsheetml/2006/main" count="153" uniqueCount="79">
  <si>
    <t>School name:</t>
  </si>
  <si>
    <t>Year group:</t>
  </si>
  <si>
    <t>How many rights can you name?</t>
  </si>
  <si>
    <t>Number of pupils</t>
  </si>
  <si>
    <t>8+</t>
  </si>
  <si>
    <t>I enjoy being at school</t>
  </si>
  <si>
    <t>Yes</t>
  </si>
  <si>
    <t>Sometimes</t>
  </si>
  <si>
    <t>No</t>
  </si>
  <si>
    <t>Not sure</t>
  </si>
  <si>
    <t>I feel safe at school</t>
  </si>
  <si>
    <t>Adults treat me with respect</t>
  </si>
  <si>
    <t>Pupils are kind and helpful</t>
  </si>
  <si>
    <t>If I felt unsafe, I could tell an adult</t>
  </si>
  <si>
    <t>My teachers listen to me</t>
  </si>
  <si>
    <t>I can influence decisions</t>
  </si>
  <si>
    <t>I know how to make progress in class</t>
  </si>
  <si>
    <t>In general, I like the way I am</t>
  </si>
  <si>
    <t>I can do things to help locally</t>
  </si>
  <si>
    <t>I can do things to help globally</t>
  </si>
  <si>
    <t>Parents</t>
  </si>
  <si>
    <t>Wider family</t>
  </si>
  <si>
    <t>Other adults</t>
  </si>
  <si>
    <t>Other children</t>
  </si>
  <si>
    <t>% of pupils</t>
  </si>
  <si>
    <t>Who is completing the questionnaires?</t>
  </si>
  <si>
    <t xml:space="preserve">Yes </t>
  </si>
  <si>
    <t>Number of pupils completing questionnaire:</t>
  </si>
  <si>
    <t>Total</t>
  </si>
  <si>
    <t>No answer</t>
  </si>
  <si>
    <t>Shared on social media?</t>
  </si>
  <si>
    <t>How many times?</t>
  </si>
  <si>
    <t xml:space="preserve">Thank you for taking the time to help us measure the impact of your Rights Respecting work in the school.  </t>
  </si>
  <si>
    <t xml:space="preserve">Tips for completing the spreadsheet: </t>
  </si>
  <si>
    <t xml:space="preserve">2. The spreadsheet should only allow you to edit a few cells. Pressing tab will take you directly to the next cell that you need to fill in. </t>
  </si>
  <si>
    <t xml:space="preserve">3. You must enter the total number of pupils who completed a questionnaire at the top of the sheet. This will allow the sheet to calculate the percentages. These are calculated automatically. </t>
  </si>
  <si>
    <t>If you have any problems or questions about using this spreadsheet, please contact Sarah Hamilton - SarahH@unicef.org.uk (020 73756172)</t>
  </si>
  <si>
    <t>5. To help make sure that you do not miss any answers, the sheet will check that they add up to 100%. If they add up to more or less than 100%, the cell in the final column will be highlighted red. If this happens, please re-check the numbers are correct, and make sure that anyone who did not answer the question is included in the 'not answered' column.</t>
  </si>
  <si>
    <t>4. When counting the number of rights identified, please do check that the stated rights are correct. We do not expect precise wording, but it should be clear which article they are referring to. If you are not sure, you can check against Unicef's summary of the UNCRC Articles at www.unicef.org/crc/files/Rights_overview.pdf.</t>
  </si>
  <si>
    <t>Number of adults completing questionnaire:</t>
  </si>
  <si>
    <t>Job roles</t>
  </si>
  <si>
    <t>Number of adults</t>
  </si>
  <si>
    <t>% of adults</t>
  </si>
  <si>
    <t>Class Teacher</t>
  </si>
  <si>
    <t>Senior Leadership team</t>
  </si>
  <si>
    <t>Pastoral role</t>
  </si>
  <si>
    <t>Learning/classroom assistant</t>
  </si>
  <si>
    <t>Special needs support</t>
  </si>
  <si>
    <t>Administrative role</t>
  </si>
  <si>
    <t>Governor</t>
  </si>
  <si>
    <t>Building/facilities</t>
  </si>
  <si>
    <t>Catering</t>
  </si>
  <si>
    <t>Health/wellbeing specialist</t>
  </si>
  <si>
    <t>Other</t>
  </si>
  <si>
    <t>I am treated with respect by other adults</t>
  </si>
  <si>
    <t>I am treated with respect by pupils</t>
  </si>
  <si>
    <t>I feel comfortable talking to pupils about rights</t>
  </si>
  <si>
    <t>I enjoy working at this school</t>
  </si>
  <si>
    <t>Pupils are actively engaged in school life</t>
  </si>
  <si>
    <t>Pupils can influence decisions made in school</t>
  </si>
  <si>
    <t>Strongly agree</t>
  </si>
  <si>
    <t>Agree</t>
  </si>
  <si>
    <t>Disagree</t>
  </si>
  <si>
    <t>Strongly disagree</t>
  </si>
  <si>
    <t>1-2</t>
  </si>
  <si>
    <t>3-5</t>
  </si>
  <si>
    <t>6-10</t>
  </si>
  <si>
    <t>11+</t>
  </si>
  <si>
    <t>I know how to make progress</t>
  </si>
  <si>
    <t xml:space="preserve">Total </t>
  </si>
  <si>
    <t>Mostly</t>
  </si>
  <si>
    <t>Mostly not</t>
  </si>
  <si>
    <t>Always</t>
  </si>
  <si>
    <t>Never</t>
  </si>
  <si>
    <r>
      <t xml:space="preserve">1. You are asked to give the number of pupils who give each response to the questions. You may find it easiest to tally these up on paper in advance. There is a template you can print to do this with the </t>
    </r>
    <r>
      <rPr>
        <i/>
        <sz val="11"/>
        <color theme="1"/>
        <rFont val="Arial"/>
        <family val="2"/>
      </rPr>
      <t>School Questionnaires: Guidance</t>
    </r>
    <r>
      <rPr>
        <sz val="11"/>
        <color theme="1"/>
        <rFont val="Arial"/>
        <family val="2"/>
      </rPr>
      <t xml:space="preserve"> available on the website.</t>
    </r>
  </si>
  <si>
    <t>This spreadsheet allows you to submit the results of the pupil and adult questionnaires completed in your school. You need to send this to Unicef UK before booking an assessment visit. When you have completed the data, send the file with your other paperwork to your Professional Advisor.</t>
  </si>
  <si>
    <t>6. There are separate tabs for the questionnaire for 3 - 12 year olds, for 13+ and for adults. Please make sure you use the correct tab for the questionnaires used.</t>
  </si>
  <si>
    <t>Roseberry Primary School</t>
  </si>
  <si>
    <t>All</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</si>
</sst>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Arial"/>
      <family val="2"/>
    </font>
    <font>
      <sz val="11"/>
      <name val="Univers Next Pro"/>
      <family val="2"/>
    </font>
    <font>
      <sz val="11"/>
      <color theme="9"/>
      <name val="Univers Next Pro"/>
      <family val="2"/>
    </font>
    <font>
      <b/>
      <sz val="11"/>
      <name val="Univers Next Pro"/>
      <family val="2"/>
    </font>
    <font>
      <sz val="9"/>
      <name val="Univers Next Pro"/>
      <family val="2"/>
    </font>
    <font>
      <sz val="10"/>
      <name val="Univers Next Pro"/>
      <family val="2"/>
    </font>
    <font>
      <b/>
      <i/>
      <sz val="11"/>
      <name val="Univers Next Pro"/>
      <family val="2"/>
    </font>
    <font>
      <i/>
      <sz val="11"/>
      <name val="Univers Next Pro"/>
      <family val="2"/>
    </font>
    <font>
      <i/>
      <sz val="10"/>
      <name val="Univers Next Pro"/>
      <family val="2"/>
    </font>
    <font>
      <sz val="11"/>
      <color theme="1"/>
      <name val="Arial"/>
      <family val="2"/>
    </font>
    <font>
      <b/>
      <sz val="11"/>
      <color theme="1"/>
      <name val="Arial"/>
      <family val="2"/>
    </font>
    <font>
      <b/>
      <sz val="10"/>
      <name val="Univers Next Pro"/>
      <family val="2"/>
    </font>
    <font>
      <sz val="10"/>
      <color theme="9"/>
      <name val="Univers Next Pro"/>
      <family val="2"/>
    </font>
    <font>
      <b/>
      <i/>
      <sz val="10"/>
      <name val="Univers Next Pro"/>
      <family val="2"/>
    </font>
    <font>
      <u/>
      <sz val="11"/>
      <color theme="10"/>
      <name val="Arial"/>
      <family val="2"/>
    </font>
    <font>
      <b/>
      <sz val="12"/>
      <color theme="9"/>
      <name val="Univers Next Pro"/>
      <family val="2"/>
    </font>
    <font>
      <i/>
      <sz val="11"/>
      <color theme="1"/>
      <name val="Arial"/>
      <family val="2"/>
    </font>
    <font>
      <sz val="8"/>
      <name val="Arial"/>
      <family val="2"/>
    </font>
  </fonts>
  <fills count="8">
    <fill>
      <patternFill patternType="none"/>
    </fill>
    <fill>
      <patternFill patternType="gray125"/>
    </fill>
    <fill>
      <patternFill patternType="solid">
        <fgColor theme="1"/>
        <bgColor indexed="64"/>
      </patternFill>
    </fill>
    <fill>
      <patternFill patternType="solid">
        <fgColor theme="1" tint="0.79998168889431442"/>
        <bgColor indexed="64"/>
      </patternFill>
    </fill>
    <fill>
      <patternFill patternType="solid">
        <fgColor theme="2"/>
        <bgColor indexed="64"/>
      </patternFill>
    </fill>
    <fill>
      <patternFill patternType="solid">
        <fgColor theme="2" tint="0.59999389629810485"/>
        <bgColor indexed="64"/>
      </patternFill>
    </fill>
    <fill>
      <patternFill patternType="solid">
        <fgColor theme="5" tint="0.79998168889431442"/>
        <bgColor indexed="64"/>
      </patternFill>
    </fill>
    <fill>
      <patternFill patternType="solid">
        <fgColor theme="6" tint="0.79998168889431442"/>
        <bgColor indexed="64"/>
      </patternFill>
    </fill>
  </fills>
  <borders count="23">
    <border>
      <left/>
      <right/>
      <top/>
      <bottom/>
      <diagonal/>
    </border>
    <border>
      <left/>
      <right style="thin">
        <color theme="1" tint="-0.499984740745262"/>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2" tint="-0.499984740745262"/>
      </left>
      <right/>
      <top/>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diagonal/>
    </border>
    <border>
      <left style="thin">
        <color theme="2" tint="-0.499984740745262"/>
      </left>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9" fillId="0" borderId="0" applyFont="0" applyFill="0" applyBorder="0" applyAlignment="0" applyProtection="0"/>
    <xf numFmtId="0" fontId="14" fillId="0" borderId="0" applyNumberFormat="0" applyFill="0" applyBorder="0" applyAlignment="0" applyProtection="0"/>
  </cellStyleXfs>
  <cellXfs count="112">
    <xf numFmtId="0" fontId="0" fillId="0" borderId="0" xfId="0"/>
    <xf numFmtId="0" fontId="1" fillId="0" borderId="0" xfId="0" applyFont="1"/>
    <xf numFmtId="0" fontId="2" fillId="2" borderId="4" xfId="0" applyFont="1" applyFill="1" applyBorder="1"/>
    <xf numFmtId="0" fontId="1" fillId="2" borderId="4" xfId="0" applyFont="1" applyFill="1" applyBorder="1"/>
    <xf numFmtId="0" fontId="2" fillId="2" borderId="5" xfId="0" applyFont="1" applyFill="1" applyBorder="1"/>
    <xf numFmtId="0" fontId="3" fillId="2" borderId="0" xfId="0" applyFont="1" applyFill="1"/>
    <xf numFmtId="0" fontId="1" fillId="2" borderId="0" xfId="0" applyFont="1" applyFill="1"/>
    <xf numFmtId="0" fontId="3" fillId="4" borderId="0" xfId="0" applyFont="1" applyFill="1"/>
    <xf numFmtId="0" fontId="1" fillId="4" borderId="0" xfId="0" applyFont="1" applyFill="1"/>
    <xf numFmtId="0" fontId="7" fillId="4" borderId="0" xfId="0" applyFont="1" applyFill="1"/>
    <xf numFmtId="0" fontId="7" fillId="4" borderId="0" xfId="0" applyFont="1" applyFill="1" applyAlignment="1">
      <alignment horizontal="right"/>
    </xf>
    <xf numFmtId="0" fontId="1" fillId="6" borderId="0" xfId="0" applyFont="1" applyFill="1"/>
    <xf numFmtId="0" fontId="1" fillId="7" borderId="0" xfId="0" applyFont="1" applyFill="1"/>
    <xf numFmtId="0" fontId="5" fillId="7" borderId="0" xfId="0" applyFont="1" applyFill="1" applyAlignment="1">
      <alignment wrapText="1"/>
    </xf>
    <xf numFmtId="0" fontId="3" fillId="2" borderId="0" xfId="0" applyFont="1" applyFill="1" applyAlignment="1">
      <alignment horizontal="center"/>
    </xf>
    <xf numFmtId="0" fontId="1" fillId="2" borderId="0" xfId="0" applyFont="1" applyFill="1" applyBorder="1"/>
    <xf numFmtId="0" fontId="8" fillId="2" borderId="0" xfId="0" applyFont="1" applyFill="1"/>
    <xf numFmtId="0" fontId="1" fillId="6" borderId="0" xfId="0" applyFont="1" applyFill="1" applyBorder="1"/>
    <xf numFmtId="0" fontId="1" fillId="4" borderId="0" xfId="0" applyFont="1" applyFill="1" applyBorder="1"/>
    <xf numFmtId="0" fontId="11" fillId="7" borderId="0" xfId="0" applyFont="1" applyFill="1" applyAlignment="1">
      <alignment horizontal="center" wrapText="1"/>
    </xf>
    <xf numFmtId="0" fontId="12" fillId="2" borderId="1" xfId="0" applyFont="1" applyFill="1" applyBorder="1"/>
    <xf numFmtId="0" fontId="12" fillId="2" borderId="0" xfId="0" applyFont="1" applyFill="1"/>
    <xf numFmtId="0" fontId="13" fillId="4" borderId="0" xfId="0" applyFont="1" applyFill="1"/>
    <xf numFmtId="0" fontId="11" fillId="4" borderId="0" xfId="0" applyFont="1" applyFill="1" applyAlignment="1">
      <alignment horizontal="center" wrapText="1"/>
    </xf>
    <xf numFmtId="0" fontId="8" fillId="2" borderId="0" xfId="0" applyFont="1" applyFill="1" applyAlignment="1">
      <alignment horizontal="center"/>
    </xf>
    <xf numFmtId="0" fontId="8" fillId="4" borderId="0" xfId="0" applyFont="1" applyFill="1" applyAlignment="1">
      <alignment horizontal="center"/>
    </xf>
    <xf numFmtId="0" fontId="5" fillId="2" borderId="0" xfId="0" applyFont="1" applyFill="1"/>
    <xf numFmtId="0" fontId="5" fillId="4" borderId="0" xfId="0" applyFont="1" applyFill="1"/>
    <xf numFmtId="0" fontId="12" fillId="2" borderId="4" xfId="0" applyFont="1" applyFill="1" applyBorder="1"/>
    <xf numFmtId="0" fontId="11" fillId="4" borderId="0" xfId="0" applyFont="1" applyFill="1"/>
    <xf numFmtId="0" fontId="11" fillId="7" borderId="0" xfId="0" applyFont="1" applyFill="1"/>
    <xf numFmtId="0" fontId="11" fillId="2" borderId="0" xfId="0" applyFont="1" applyFill="1"/>
    <xf numFmtId="0" fontId="11" fillId="6" borderId="0" xfId="0" applyFont="1" applyFill="1"/>
    <xf numFmtId="0" fontId="5" fillId="0" borderId="0" xfId="0" applyFont="1"/>
    <xf numFmtId="0" fontId="11" fillId="2" borderId="0" xfId="0" applyFont="1" applyFill="1" applyAlignment="1">
      <alignment vertical="top"/>
    </xf>
    <xf numFmtId="0" fontId="4" fillId="4" borderId="0" xfId="0" applyFont="1" applyFill="1" applyAlignment="1">
      <alignment wrapText="1"/>
    </xf>
    <xf numFmtId="0" fontId="5" fillId="5" borderId="6" xfId="0" applyFont="1" applyFill="1" applyBorder="1" applyProtection="1">
      <protection locked="0"/>
    </xf>
    <xf numFmtId="0" fontId="5" fillId="5" borderId="8" xfId="0" applyFont="1" applyFill="1" applyBorder="1" applyProtection="1">
      <protection locked="0"/>
    </xf>
    <xf numFmtId="0" fontId="5" fillId="3" borderId="2" xfId="0" applyFont="1" applyFill="1" applyBorder="1" applyProtection="1">
      <protection locked="0"/>
    </xf>
    <xf numFmtId="0" fontId="1" fillId="3" borderId="9" xfId="0" applyFont="1" applyFill="1" applyBorder="1" applyProtection="1">
      <protection locked="0"/>
    </xf>
    <xf numFmtId="0" fontId="5" fillId="6" borderId="0" xfId="0" applyFont="1" applyFill="1"/>
    <xf numFmtId="9" fontId="5" fillId="5" borderId="6" xfId="1" applyFont="1" applyFill="1" applyBorder="1" applyProtection="1">
      <protection hidden="1"/>
    </xf>
    <xf numFmtId="9" fontId="5" fillId="3" borderId="2" xfId="1" applyFont="1" applyFill="1" applyBorder="1" applyProtection="1">
      <protection hidden="1"/>
    </xf>
    <xf numFmtId="9" fontId="1" fillId="4" borderId="0" xfId="0" applyNumberFormat="1" applyFont="1" applyFill="1"/>
    <xf numFmtId="9" fontId="3" fillId="4" borderId="0" xfId="0" applyNumberFormat="1" applyFont="1" applyFill="1"/>
    <xf numFmtId="9" fontId="1" fillId="2" borderId="0" xfId="0" applyNumberFormat="1" applyFont="1" applyFill="1"/>
    <xf numFmtId="0" fontId="6" fillId="4" borderId="0" xfId="0" applyFont="1" applyFill="1" applyAlignment="1">
      <alignment horizontal="right"/>
    </xf>
    <xf numFmtId="9" fontId="5" fillId="5" borderId="14" xfId="1" applyFont="1" applyFill="1" applyBorder="1" applyProtection="1">
      <protection hidden="1"/>
    </xf>
    <xf numFmtId="0" fontId="4" fillId="4" borderId="13" xfId="0" applyFont="1" applyFill="1" applyBorder="1" applyAlignment="1">
      <alignment wrapText="1"/>
    </xf>
    <xf numFmtId="9" fontId="5" fillId="5" borderId="15" xfId="1" applyFont="1" applyFill="1" applyBorder="1" applyProtection="1">
      <protection hidden="1"/>
    </xf>
    <xf numFmtId="9" fontId="5" fillId="5" borderId="18" xfId="1" applyFont="1" applyFill="1" applyBorder="1" applyProtection="1">
      <protection hidden="1"/>
    </xf>
    <xf numFmtId="0" fontId="4" fillId="4" borderId="0" xfId="0" applyFont="1" applyFill="1" applyBorder="1" applyAlignment="1">
      <alignment wrapText="1"/>
    </xf>
    <xf numFmtId="0" fontId="5" fillId="5" borderId="17" xfId="0" applyFont="1" applyFill="1" applyBorder="1" applyAlignment="1" applyProtection="1">
      <protection locked="0"/>
    </xf>
    <xf numFmtId="0" fontId="5" fillId="5" borderId="16" xfId="0" applyFont="1" applyFill="1" applyBorder="1" applyAlignment="1" applyProtection="1">
      <protection locked="0"/>
    </xf>
    <xf numFmtId="0" fontId="5" fillId="5" borderId="7" xfId="0" applyFont="1" applyFill="1" applyBorder="1" applyAlignment="1" applyProtection="1">
      <protection locked="0"/>
    </xf>
    <xf numFmtId="0" fontId="5" fillId="5" borderId="6" xfId="0" applyFont="1" applyFill="1" applyBorder="1" applyAlignment="1" applyProtection="1">
      <protection locked="0"/>
    </xf>
    <xf numFmtId="0" fontId="11" fillId="5" borderId="6" xfId="0" applyFont="1" applyFill="1" applyBorder="1" applyAlignment="1" applyProtection="1"/>
    <xf numFmtId="9" fontId="11" fillId="5" borderId="14" xfId="0" applyNumberFormat="1" applyFont="1" applyFill="1" applyBorder="1" applyAlignment="1">
      <alignment horizontal="right"/>
    </xf>
    <xf numFmtId="9" fontId="1" fillId="2" borderId="3" xfId="0" applyNumberFormat="1" applyFont="1" applyFill="1" applyBorder="1"/>
    <xf numFmtId="0" fontId="0" fillId="0" borderId="0" xfId="0" applyAlignment="1">
      <alignment wrapText="1"/>
    </xf>
    <xf numFmtId="0" fontId="0" fillId="2" borderId="0" xfId="0" applyFill="1"/>
    <xf numFmtId="0" fontId="0" fillId="2" borderId="0" xfId="0" applyFill="1" applyAlignment="1">
      <alignment wrapText="1"/>
    </xf>
    <xf numFmtId="0" fontId="0" fillId="0" borderId="0" xfId="0" applyFill="1"/>
    <xf numFmtId="0" fontId="14" fillId="0" borderId="0" xfId="2"/>
    <xf numFmtId="0" fontId="3" fillId="2" borderId="0" xfId="0" applyFont="1" applyFill="1" applyAlignment="1">
      <alignment horizontal="center"/>
    </xf>
    <xf numFmtId="0" fontId="11" fillId="2" borderId="0" xfId="0" applyFont="1" applyFill="1" applyAlignment="1">
      <alignment wrapText="1"/>
    </xf>
    <xf numFmtId="0" fontId="1" fillId="2" borderId="0" xfId="0" applyFont="1" applyFill="1" applyAlignment="1">
      <alignment wrapText="1"/>
    </xf>
    <xf numFmtId="0" fontId="8" fillId="2" borderId="0" xfId="0" applyFont="1" applyFill="1" applyAlignment="1">
      <alignment horizontal="center" wrapText="1"/>
    </xf>
    <xf numFmtId="0" fontId="1" fillId="0" borderId="0" xfId="0" applyFont="1" applyAlignment="1">
      <alignment wrapText="1"/>
    </xf>
    <xf numFmtId="0" fontId="7" fillId="4" borderId="13" xfId="0" applyFont="1" applyFill="1" applyBorder="1" applyAlignment="1">
      <alignment horizontal="left"/>
    </xf>
    <xf numFmtId="0" fontId="4" fillId="4" borderId="0" xfId="0" applyFont="1" applyFill="1" applyAlignment="1">
      <alignment horizontal="left" wrapText="1"/>
    </xf>
    <xf numFmtId="0" fontId="8" fillId="4" borderId="0" xfId="0" applyFont="1" applyFill="1"/>
    <xf numFmtId="0" fontId="6" fillId="2" borderId="0" xfId="0" applyFont="1" applyFill="1" applyBorder="1" applyAlignment="1">
      <alignment wrapText="1"/>
    </xf>
    <xf numFmtId="0" fontId="6" fillId="2" borderId="0" xfId="0" applyFont="1" applyFill="1" applyBorder="1"/>
    <xf numFmtId="0" fontId="12" fillId="2" borderId="0" xfId="0" applyFont="1" applyFill="1" applyBorder="1"/>
    <xf numFmtId="0" fontId="1" fillId="3" borderId="19" xfId="0" applyFont="1" applyFill="1" applyBorder="1" applyProtection="1">
      <protection locked="0"/>
    </xf>
    <xf numFmtId="9" fontId="5" fillId="5" borderId="0" xfId="1" applyFont="1" applyFill="1" applyBorder="1" applyProtection="1">
      <protection hidden="1"/>
    </xf>
    <xf numFmtId="49" fontId="7" fillId="4" borderId="0" xfId="0" applyNumberFormat="1" applyFont="1" applyFill="1" applyAlignment="1">
      <alignment horizontal="center"/>
    </xf>
    <xf numFmtId="0" fontId="6" fillId="4" borderId="0" xfId="0" applyFont="1" applyFill="1"/>
    <xf numFmtId="0" fontId="3" fillId="4" borderId="0" xfId="0" applyFont="1" applyFill="1" applyAlignment="1">
      <alignment horizontal="center"/>
    </xf>
    <xf numFmtId="0" fontId="5" fillId="5" borderId="0" xfId="0" applyFont="1" applyFill="1" applyBorder="1" applyProtection="1">
      <protection locked="0"/>
    </xf>
    <xf numFmtId="0" fontId="15" fillId="2" borderId="0" xfId="0" applyFont="1" applyFill="1" applyBorder="1" applyAlignment="1">
      <alignment horizontal="center"/>
    </xf>
    <xf numFmtId="0" fontId="2" fillId="2" borderId="0" xfId="0" applyFont="1" applyFill="1" applyBorder="1"/>
    <xf numFmtId="16" fontId="5" fillId="3" borderId="2" xfId="0" applyNumberFormat="1" applyFont="1" applyFill="1" applyBorder="1" applyProtection="1">
      <protection locked="0"/>
    </xf>
    <xf numFmtId="0" fontId="0" fillId="0" borderId="0" xfId="0" applyAlignment="1">
      <alignment horizontal="left" vertical="center" wrapText="1"/>
    </xf>
    <xf numFmtId="0" fontId="10" fillId="0" borderId="0" xfId="0" applyFont="1" applyAlignment="1">
      <alignment horizontal="center" wrapText="1"/>
    </xf>
    <xf numFmtId="0" fontId="0" fillId="0" borderId="0" xfId="0" applyAlignment="1">
      <alignment vertical="center"/>
    </xf>
    <xf numFmtId="0" fontId="0" fillId="0" borderId="0" xfId="0" applyAlignment="1">
      <alignment horizontal="left" wrapText="1"/>
    </xf>
    <xf numFmtId="0" fontId="15" fillId="2" borderId="0" xfId="0" applyFont="1" applyFill="1" applyBorder="1" applyAlignment="1">
      <alignment horizontal="center"/>
    </xf>
    <xf numFmtId="0" fontId="15" fillId="2" borderId="1" xfId="0" applyFont="1" applyFill="1" applyBorder="1" applyAlignment="1">
      <alignment horizontal="center"/>
    </xf>
    <xf numFmtId="0" fontId="8" fillId="2" borderId="0" xfId="0" applyFont="1" applyFill="1" applyAlignment="1">
      <alignment horizontal="left" wrapText="1"/>
    </xf>
    <xf numFmtId="0" fontId="8" fillId="2" borderId="1" xfId="0" applyFont="1" applyFill="1" applyBorder="1" applyAlignment="1">
      <alignment horizontal="left" wrapText="1"/>
    </xf>
    <xf numFmtId="0" fontId="3" fillId="4" borderId="0" xfId="0" applyFont="1" applyFill="1" applyAlignment="1">
      <alignment horizontal="center"/>
    </xf>
    <xf numFmtId="0" fontId="12" fillId="2" borderId="4" xfId="0" applyFont="1" applyFill="1" applyBorder="1" applyAlignment="1">
      <alignment horizontal="left" wrapText="1"/>
    </xf>
    <xf numFmtId="0" fontId="12" fillId="2" borderId="5" xfId="0" applyFont="1" applyFill="1" applyBorder="1" applyAlignment="1">
      <alignment horizontal="left" wrapText="1"/>
    </xf>
    <xf numFmtId="0" fontId="12" fillId="2" borderId="3" xfId="0" applyFont="1" applyFill="1" applyBorder="1" applyAlignment="1">
      <alignment horizontal="left"/>
    </xf>
    <xf numFmtId="0" fontId="12" fillId="2" borderId="0" xfId="0" applyFont="1" applyFill="1" applyBorder="1" applyAlignment="1">
      <alignment horizontal="left"/>
    </xf>
    <xf numFmtId="0" fontId="12" fillId="2" borderId="1" xfId="0" applyFont="1" applyFill="1" applyBorder="1" applyAlignment="1">
      <alignment horizontal="left"/>
    </xf>
    <xf numFmtId="0" fontId="5" fillId="3" borderId="10" xfId="0" applyFont="1" applyFill="1" applyBorder="1" applyAlignment="1" applyProtection="1">
      <alignment horizontal="center"/>
      <protection locked="0"/>
    </xf>
    <xf numFmtId="0" fontId="5" fillId="3" borderId="11" xfId="0" applyFont="1" applyFill="1" applyBorder="1" applyAlignment="1" applyProtection="1">
      <alignment horizontal="center"/>
      <protection locked="0"/>
    </xf>
    <xf numFmtId="0" fontId="5" fillId="3" borderId="12" xfId="0" applyFont="1" applyFill="1" applyBorder="1" applyAlignment="1" applyProtection="1">
      <alignment horizontal="center"/>
      <protection locked="0"/>
    </xf>
    <xf numFmtId="0" fontId="3" fillId="2" borderId="0" xfId="0" applyFont="1" applyFill="1" applyAlignment="1">
      <alignment horizontal="center"/>
    </xf>
    <xf numFmtId="0" fontId="5" fillId="3" borderId="3"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7" fillId="4" borderId="0" xfId="0" applyFont="1" applyFill="1" applyAlignment="1">
      <alignment horizontal="right"/>
    </xf>
    <xf numFmtId="0" fontId="8" fillId="4" borderId="0" xfId="0" applyFont="1" applyFill="1" applyAlignment="1">
      <alignment horizontal="center"/>
    </xf>
    <xf numFmtId="0" fontId="5" fillId="5" borderId="6" xfId="0" applyFont="1" applyFill="1" applyBorder="1" applyAlignment="1" applyProtection="1">
      <alignment horizontal="center"/>
      <protection locked="0"/>
    </xf>
    <xf numFmtId="0" fontId="8" fillId="4" borderId="0" xfId="0" applyFont="1" applyFill="1" applyBorder="1" applyAlignment="1">
      <alignment horizontal="left"/>
    </xf>
    <xf numFmtId="0" fontId="6" fillId="4" borderId="0" xfId="0" applyFont="1" applyFill="1" applyAlignment="1">
      <alignment horizontal="left"/>
    </xf>
    <xf numFmtId="0" fontId="5" fillId="3" borderId="20" xfId="0" applyFont="1" applyFill="1" applyBorder="1" applyAlignment="1" applyProtection="1">
      <alignment horizontal="center"/>
      <protection locked="0"/>
    </xf>
    <xf numFmtId="0" fontId="5" fillId="3" borderId="21" xfId="0" applyFont="1" applyFill="1" applyBorder="1" applyAlignment="1" applyProtection="1">
      <alignment horizontal="center"/>
      <protection locked="0"/>
    </xf>
    <xf numFmtId="0" fontId="5" fillId="3" borderId="22" xfId="0" applyFont="1" applyFill="1" applyBorder="1" applyAlignment="1" applyProtection="1">
      <alignment horizontal="center"/>
      <protection locked="0"/>
    </xf>
  </cellXfs>
  <cellStyles count="3">
    <cellStyle name="Hyperlink" xfId="2" builtinId="8"/>
    <cellStyle name="Normal" xfId="0" builtinId="0"/>
    <cellStyle name="Percent" xfId="1" builtinId="5"/>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450998</xdr:colOff>
      <xdr:row>0</xdr:row>
      <xdr:rowOff>9817</xdr:rowOff>
    </xdr:from>
    <xdr:to>
      <xdr:col>14</xdr:col>
      <xdr:colOff>448049</xdr:colOff>
      <xdr:row>7</xdr:row>
      <xdr:rowOff>144287</xdr:rowOff>
    </xdr:to>
    <xdr:pic>
      <xdr:nvPicPr>
        <xdr:cNvPr id="2" name="Picture 1"/>
        <xdr:cNvPicPr>
          <a:picLocks noChangeAspect="1"/>
        </xdr:cNvPicPr>
      </xdr:nvPicPr>
      <xdr:blipFill>
        <a:blip xmlns:r="http://schemas.openxmlformats.org/officeDocument/2006/relationships" r:embed="rId1"/>
        <a:stretch>
          <a:fillRect/>
        </a:stretch>
      </xdr:blipFill>
      <xdr:spPr>
        <a:xfrm>
          <a:off x="7768439" y="9817"/>
          <a:ext cx="1902051" cy="1580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549088</xdr:colOff>
      <xdr:row>0</xdr:row>
      <xdr:rowOff>0</xdr:rowOff>
    </xdr:from>
    <xdr:to>
      <xdr:col>16</xdr:col>
      <xdr:colOff>653248</xdr:colOff>
      <xdr:row>12</xdr:row>
      <xdr:rowOff>20156</xdr:rowOff>
    </xdr:to>
    <xdr:pic>
      <xdr:nvPicPr>
        <xdr:cNvPr id="2" name="Picture 1"/>
        <xdr:cNvPicPr>
          <a:picLocks noChangeAspect="1"/>
        </xdr:cNvPicPr>
      </xdr:nvPicPr>
      <xdr:blipFill>
        <a:blip xmlns:r="http://schemas.openxmlformats.org/officeDocument/2006/relationships" r:embed="rId1"/>
        <a:stretch>
          <a:fillRect/>
        </a:stretch>
      </xdr:blipFill>
      <xdr:spPr>
        <a:xfrm>
          <a:off x="7339853" y="0"/>
          <a:ext cx="2603071" cy="21268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473971</xdr:colOff>
      <xdr:row>0</xdr:row>
      <xdr:rowOff>26628</xdr:rowOff>
    </xdr:from>
    <xdr:to>
      <xdr:col>14</xdr:col>
      <xdr:colOff>590365</xdr:colOff>
      <xdr:row>7</xdr:row>
      <xdr:rowOff>46798</xdr:rowOff>
    </xdr:to>
    <xdr:pic>
      <xdr:nvPicPr>
        <xdr:cNvPr id="2" name="Picture 1"/>
        <xdr:cNvPicPr>
          <a:picLocks noChangeAspect="1"/>
        </xdr:cNvPicPr>
      </xdr:nvPicPr>
      <xdr:blipFill>
        <a:blip xmlns:r="http://schemas.openxmlformats.org/officeDocument/2006/relationships" r:embed="rId1"/>
        <a:stretch>
          <a:fillRect/>
        </a:stretch>
      </xdr:blipFill>
      <xdr:spPr>
        <a:xfrm>
          <a:off x="7791412" y="26628"/>
          <a:ext cx="1909335" cy="1577788"/>
        </a:xfrm>
        <a:prstGeom prst="rect">
          <a:avLst/>
        </a:prstGeom>
      </xdr:spPr>
    </xdr:pic>
    <xdr:clientData/>
  </xdr:twoCellAnchor>
</xdr:wsDr>
</file>

<file path=xl/theme/theme1.xml><?xml version="1.0" encoding="utf-8"?>
<a:theme xmlns:a="http://schemas.openxmlformats.org/drawingml/2006/main" name="Office Theme">
  <a:themeElements>
    <a:clrScheme name="Unicef">
      <a:dk1>
        <a:srgbClr val="00AEEF"/>
      </a:dk1>
      <a:lt1>
        <a:srgbClr val="1E1E1E"/>
      </a:lt1>
      <a:dk2>
        <a:srgbClr val="FFFF00"/>
      </a:dk2>
      <a:lt2>
        <a:srgbClr val="FF9933"/>
      </a:lt2>
      <a:accent1>
        <a:srgbClr val="CCCCCC"/>
      </a:accent1>
      <a:accent2>
        <a:srgbClr val="999999"/>
      </a:accent2>
      <a:accent3>
        <a:srgbClr val="C1B8B1"/>
      </a:accent3>
      <a:accent4>
        <a:srgbClr val="A69C95"/>
      </a:accent4>
      <a:accent5>
        <a:srgbClr val="FFFFFF"/>
      </a:accent5>
      <a:accent6>
        <a:srgbClr val="FFFFFF"/>
      </a:accent6>
      <a:hlink>
        <a:srgbClr val="00AEEF"/>
      </a:hlink>
      <a:folHlink>
        <a:srgbClr val="00AEE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showRuler="0" view="pageLayout" topLeftCell="A6" zoomScale="85" zoomScalePageLayoutView="85" workbookViewId="0">
      <selection activeCell="C9" sqref="C9:K9"/>
    </sheetView>
  </sheetViews>
  <sheetFormatPr defaultColWidth="8.796875" defaultRowHeight="13.8"/>
  <cols>
    <col min="1" max="1" width="4" style="62" customWidth="1"/>
    <col min="2" max="2" width="5.796875" customWidth="1"/>
    <col min="12" max="12" width="5" customWidth="1"/>
  </cols>
  <sheetData>
    <row r="1" spans="1:13">
      <c r="A1" s="60"/>
      <c r="B1" s="60"/>
      <c r="C1" s="60"/>
      <c r="D1" s="60"/>
      <c r="E1" s="60"/>
      <c r="F1" s="60"/>
      <c r="G1" s="60"/>
      <c r="H1" s="60"/>
      <c r="I1" s="60"/>
      <c r="J1" s="60"/>
      <c r="K1" s="60"/>
      <c r="L1" s="60"/>
    </row>
    <row r="2" spans="1:13" ht="21" customHeight="1">
      <c r="A2" s="60"/>
      <c r="B2" s="86" t="s">
        <v>32</v>
      </c>
      <c r="C2" s="86"/>
      <c r="D2" s="86"/>
      <c r="E2" s="86"/>
      <c r="F2" s="86"/>
      <c r="G2" s="86"/>
      <c r="H2" s="86"/>
      <c r="I2" s="86"/>
      <c r="J2" s="86"/>
      <c r="K2" s="86"/>
      <c r="L2" s="60"/>
    </row>
    <row r="3" spans="1:13">
      <c r="A3" s="60"/>
      <c r="B3" s="60"/>
      <c r="C3" s="60"/>
      <c r="D3" s="60"/>
      <c r="E3" s="60"/>
      <c r="F3" s="60"/>
      <c r="G3" s="60"/>
      <c r="H3" s="60"/>
      <c r="I3" s="60"/>
      <c r="J3" s="60"/>
      <c r="K3" s="60"/>
      <c r="L3" s="60"/>
    </row>
    <row r="4" spans="1:13" ht="14.25" customHeight="1">
      <c r="A4" s="60"/>
      <c r="B4" s="87" t="s">
        <v>75</v>
      </c>
      <c r="C4" s="87"/>
      <c r="D4" s="87"/>
      <c r="E4" s="87"/>
      <c r="F4" s="87"/>
      <c r="G4" s="87"/>
      <c r="H4" s="87"/>
      <c r="I4" s="87"/>
      <c r="J4" s="87"/>
      <c r="K4" s="87"/>
      <c r="L4" s="60"/>
    </row>
    <row r="5" spans="1:13">
      <c r="A5" s="60"/>
      <c r="B5" s="87"/>
      <c r="C5" s="87"/>
      <c r="D5" s="87"/>
      <c r="E5" s="87"/>
      <c r="F5" s="87"/>
      <c r="G5" s="87"/>
      <c r="H5" s="87"/>
      <c r="I5" s="87"/>
      <c r="J5" s="87"/>
      <c r="K5" s="87"/>
      <c r="L5" s="60"/>
    </row>
    <row r="6" spans="1:13">
      <c r="A6" s="60"/>
      <c r="B6" s="87"/>
      <c r="C6" s="87"/>
      <c r="D6" s="87"/>
      <c r="E6" s="87"/>
      <c r="F6" s="87"/>
      <c r="G6" s="87"/>
      <c r="H6" s="87"/>
      <c r="I6" s="87"/>
      <c r="J6" s="87"/>
      <c r="K6" s="87"/>
      <c r="L6" s="60"/>
    </row>
    <row r="7" spans="1:13">
      <c r="A7" s="60"/>
      <c r="B7" s="61"/>
      <c r="C7" s="61"/>
      <c r="D7" s="61"/>
      <c r="E7" s="61"/>
      <c r="F7" s="61"/>
      <c r="G7" s="61"/>
      <c r="H7" s="61"/>
      <c r="I7" s="61"/>
      <c r="J7" s="61"/>
      <c r="K7" s="61"/>
      <c r="L7" s="60"/>
    </row>
    <row r="8" spans="1:13" ht="14.25" customHeight="1">
      <c r="A8" s="60"/>
      <c r="B8" s="87" t="s">
        <v>33</v>
      </c>
      <c r="C8" s="87"/>
      <c r="D8" s="87"/>
      <c r="E8" s="87"/>
      <c r="F8" s="87"/>
      <c r="G8" s="87"/>
      <c r="H8" s="87"/>
      <c r="I8" s="87"/>
      <c r="J8" s="87"/>
      <c r="K8" s="87"/>
      <c r="L8" s="60"/>
    </row>
    <row r="9" spans="1:13" ht="45.75" customHeight="1">
      <c r="A9" s="60"/>
      <c r="B9" s="59"/>
      <c r="C9" s="84" t="s">
        <v>74</v>
      </c>
      <c r="D9" s="84"/>
      <c r="E9" s="84"/>
      <c r="F9" s="84"/>
      <c r="G9" s="84"/>
      <c r="H9" s="84"/>
      <c r="I9" s="84"/>
      <c r="J9" s="84"/>
      <c r="K9" s="84"/>
      <c r="L9" s="60"/>
    </row>
    <row r="10" spans="1:13" ht="35.25" customHeight="1">
      <c r="A10" s="60"/>
      <c r="B10" s="59"/>
      <c r="C10" s="84" t="s">
        <v>34</v>
      </c>
      <c r="D10" s="84"/>
      <c r="E10" s="84"/>
      <c r="F10" s="84"/>
      <c r="G10" s="84"/>
      <c r="H10" s="84"/>
      <c r="I10" s="84"/>
      <c r="J10" s="84"/>
      <c r="K10" s="84"/>
      <c r="L10" s="60"/>
    </row>
    <row r="11" spans="1:13" ht="30" customHeight="1">
      <c r="A11" s="60"/>
      <c r="B11" s="59"/>
      <c r="C11" s="84" t="s">
        <v>35</v>
      </c>
      <c r="D11" s="84"/>
      <c r="E11" s="84"/>
      <c r="F11" s="84"/>
      <c r="G11" s="84"/>
      <c r="H11" s="84"/>
      <c r="I11" s="84"/>
      <c r="J11" s="84"/>
      <c r="K11" s="84"/>
      <c r="L11" s="60"/>
      <c r="M11" s="63"/>
    </row>
    <row r="12" spans="1:13" ht="60.75" customHeight="1">
      <c r="A12" s="60"/>
      <c r="B12" s="59"/>
      <c r="C12" s="84" t="s">
        <v>38</v>
      </c>
      <c r="D12" s="84"/>
      <c r="E12" s="84"/>
      <c r="F12" s="84"/>
      <c r="G12" s="84"/>
      <c r="H12" s="84"/>
      <c r="I12" s="84"/>
      <c r="J12" s="84"/>
      <c r="K12" s="84"/>
      <c r="L12" s="60"/>
    </row>
    <row r="13" spans="1:13" ht="60" customHeight="1">
      <c r="A13" s="60"/>
      <c r="B13" s="59"/>
      <c r="C13" s="84" t="s">
        <v>37</v>
      </c>
      <c r="D13" s="84"/>
      <c r="E13" s="84"/>
      <c r="F13" s="84"/>
      <c r="G13" s="84"/>
      <c r="H13" s="84"/>
      <c r="I13" s="84"/>
      <c r="J13" s="84"/>
      <c r="K13" s="84"/>
      <c r="L13" s="60"/>
    </row>
    <row r="14" spans="1:13" ht="34.5" customHeight="1">
      <c r="A14" s="60"/>
      <c r="C14" s="84" t="s">
        <v>76</v>
      </c>
      <c r="D14" s="84"/>
      <c r="E14" s="84"/>
      <c r="F14" s="84"/>
      <c r="G14" s="84"/>
      <c r="H14" s="84"/>
      <c r="I14" s="84"/>
      <c r="J14" s="84"/>
      <c r="K14" s="84"/>
      <c r="L14" s="60"/>
    </row>
    <row r="15" spans="1:13">
      <c r="A15" s="60"/>
      <c r="B15" s="60"/>
      <c r="C15" s="60"/>
      <c r="D15" s="60"/>
      <c r="E15" s="60"/>
      <c r="F15" s="60"/>
      <c r="G15" s="60"/>
      <c r="H15" s="60"/>
      <c r="I15" s="60"/>
      <c r="J15" s="60"/>
      <c r="K15" s="60"/>
      <c r="L15" s="60"/>
    </row>
    <row r="16" spans="1:13" ht="16.5" customHeight="1">
      <c r="A16" s="60"/>
      <c r="B16" s="85" t="s">
        <v>36</v>
      </c>
      <c r="C16" s="85"/>
      <c r="D16" s="85"/>
      <c r="E16" s="85"/>
      <c r="F16" s="85"/>
      <c r="G16" s="85"/>
      <c r="H16" s="85"/>
      <c r="I16" s="85"/>
      <c r="J16" s="85"/>
      <c r="K16" s="85"/>
      <c r="L16" s="60"/>
    </row>
    <row r="17" spans="1:16">
      <c r="A17" s="60"/>
      <c r="B17" s="85"/>
      <c r="C17" s="85"/>
      <c r="D17" s="85"/>
      <c r="E17" s="85"/>
      <c r="F17" s="85"/>
      <c r="G17" s="85"/>
      <c r="H17" s="85"/>
      <c r="I17" s="85"/>
      <c r="J17" s="85"/>
      <c r="K17" s="85"/>
      <c r="L17" s="60"/>
      <c r="P17" s="59"/>
    </row>
    <row r="18" spans="1:16">
      <c r="A18" s="60"/>
      <c r="B18" s="60"/>
      <c r="C18" s="60"/>
      <c r="D18" s="60"/>
      <c r="E18" s="60"/>
      <c r="F18" s="60"/>
      <c r="G18" s="60"/>
      <c r="H18" s="60"/>
      <c r="I18" s="60"/>
      <c r="J18" s="60"/>
      <c r="K18" s="60"/>
      <c r="L18" s="60"/>
    </row>
  </sheetData>
  <mergeCells count="10">
    <mergeCell ref="C14:K14"/>
    <mergeCell ref="B16:K17"/>
    <mergeCell ref="B2:K2"/>
    <mergeCell ref="B4:K6"/>
    <mergeCell ref="B8:K8"/>
    <mergeCell ref="C9:K9"/>
    <mergeCell ref="C10:K10"/>
    <mergeCell ref="C11:K11"/>
    <mergeCell ref="C13:K13"/>
    <mergeCell ref="C12:K12"/>
  </mergeCells>
  <phoneticPr fontId="17" type="noConversion"/>
  <pageMargins left="0.25" right="0.25" top="0.75" bottom="0.75" header="0.3" footer="0.3"/>
  <pageSetup paperSize="9" orientation="landscape" r:id="rId1"/>
  <headerFooter>
    <oddHeader>&amp;C&amp;"Arial,Bold"&amp;20HOW TO USE THIS SPREADSHEET</oddHead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showRuler="0" view="pageLayout" topLeftCell="A5" zoomScale="85" zoomScalePageLayoutView="85" workbookViewId="0">
      <selection activeCell="G34" sqref="G34"/>
    </sheetView>
  </sheetViews>
  <sheetFormatPr defaultColWidth="8.796875" defaultRowHeight="13.8"/>
  <cols>
    <col min="1" max="1" width="3.796875" style="33" customWidth="1"/>
    <col min="2" max="2" width="6.69921875" style="1" customWidth="1"/>
    <col min="3" max="3" width="24.19921875" style="1" customWidth="1"/>
    <col min="4" max="4" width="7.296875" style="1" customWidth="1"/>
    <col min="5" max="5" width="8.796875" style="1" customWidth="1"/>
    <col min="6" max="6" width="7" style="1" customWidth="1"/>
    <col min="7" max="7" width="9.19921875" style="1" customWidth="1"/>
    <col min="8" max="8" width="8.796875" style="1" customWidth="1"/>
    <col min="9" max="9" width="2.19921875" style="1" customWidth="1"/>
    <col min="10" max="10" width="7" style="1" customWidth="1"/>
    <col min="11" max="11" width="9.5" style="1" customWidth="1"/>
    <col min="12" max="12" width="6.796875" style="1" customWidth="1"/>
    <col min="13" max="13" width="9" style="1" customWidth="1"/>
    <col min="14" max="14" width="8.69921875" style="1" customWidth="1"/>
    <col min="15" max="15" width="6" style="1" customWidth="1"/>
    <col min="16" max="16384" width="8.796875" style="1"/>
  </cols>
  <sheetData>
    <row r="1" spans="1:15" ht="15.6">
      <c r="A1" s="88" t="s">
        <v>25</v>
      </c>
      <c r="B1" s="88"/>
      <c r="C1" s="88"/>
      <c r="D1" s="88"/>
      <c r="E1" s="88"/>
      <c r="F1" s="88"/>
      <c r="G1" s="88"/>
      <c r="H1" s="88"/>
      <c r="I1" s="88"/>
      <c r="J1" s="88"/>
      <c r="K1" s="88"/>
      <c r="L1" s="88"/>
      <c r="M1" s="88"/>
      <c r="N1" s="88"/>
      <c r="O1" s="89"/>
    </row>
    <row r="2" spans="1:15">
      <c r="A2" s="21"/>
      <c r="B2" s="20" t="s">
        <v>0</v>
      </c>
      <c r="C2" s="20"/>
      <c r="D2" s="98" t="s">
        <v>77</v>
      </c>
      <c r="E2" s="99"/>
      <c r="F2" s="100"/>
      <c r="G2" s="95" t="s">
        <v>1</v>
      </c>
      <c r="H2" s="96"/>
      <c r="I2" s="97"/>
      <c r="J2" s="83" t="s">
        <v>78</v>
      </c>
      <c r="K2" s="21"/>
      <c r="L2" s="21"/>
      <c r="M2" s="21"/>
      <c r="N2" s="21"/>
      <c r="O2" s="20"/>
    </row>
    <row r="3" spans="1:15" ht="16.5" customHeight="1">
      <c r="A3" s="28"/>
      <c r="B3" s="93" t="s">
        <v>27</v>
      </c>
      <c r="C3" s="93"/>
      <c r="D3" s="93"/>
      <c r="E3" s="94"/>
      <c r="F3" s="39">
        <v>348</v>
      </c>
      <c r="G3" s="3"/>
      <c r="H3" s="3"/>
      <c r="I3" s="2"/>
      <c r="J3" s="2"/>
      <c r="K3" s="2"/>
      <c r="L3" s="2"/>
      <c r="M3" s="2"/>
      <c r="N3" s="2"/>
      <c r="O3" s="4"/>
    </row>
    <row r="4" spans="1:15" ht="9" customHeight="1">
      <c r="A4" s="19"/>
      <c r="B4" s="12"/>
      <c r="C4" s="12"/>
      <c r="D4" s="12"/>
      <c r="E4" s="12"/>
      <c r="F4" s="12"/>
      <c r="G4" s="12"/>
      <c r="H4" s="12"/>
      <c r="I4" s="12"/>
      <c r="J4" s="12"/>
      <c r="K4" s="12"/>
      <c r="L4" s="12"/>
      <c r="M4" s="12"/>
      <c r="N4" s="12"/>
      <c r="O4" s="12"/>
    </row>
    <row r="5" spans="1:15" ht="14.25" customHeight="1">
      <c r="A5" s="29">
        <v>1</v>
      </c>
      <c r="B5" s="22" t="s">
        <v>2</v>
      </c>
      <c r="C5" s="22"/>
      <c r="D5" s="8"/>
      <c r="E5" s="35"/>
      <c r="F5" s="35"/>
      <c r="G5" s="35"/>
      <c r="H5" s="35"/>
      <c r="I5" s="35"/>
      <c r="J5" s="35"/>
      <c r="K5" s="35"/>
      <c r="L5" s="35"/>
      <c r="M5" s="35"/>
      <c r="N5" s="35"/>
      <c r="O5" s="35"/>
    </row>
    <row r="6" spans="1:15" ht="30" customHeight="1">
      <c r="A6" s="29"/>
      <c r="B6" s="8"/>
      <c r="C6" s="23" t="s">
        <v>3</v>
      </c>
      <c r="D6" s="23" t="s">
        <v>24</v>
      </c>
      <c r="E6" s="35"/>
      <c r="F6" s="35"/>
      <c r="G6" s="35"/>
      <c r="H6" s="35"/>
      <c r="I6" s="51"/>
      <c r="J6" s="35"/>
      <c r="K6" s="35"/>
      <c r="L6" s="35"/>
      <c r="M6" s="35"/>
      <c r="N6" s="35"/>
      <c r="O6" s="35"/>
    </row>
    <row r="7" spans="1:15" ht="14.4">
      <c r="A7" s="29"/>
      <c r="B7" s="9">
        <v>0</v>
      </c>
      <c r="C7" s="36">
        <v>3</v>
      </c>
      <c r="D7" s="41">
        <f>C7/$F$3</f>
        <v>8.6206896551724137E-3</v>
      </c>
      <c r="E7" s="35"/>
      <c r="F7" s="9">
        <v>5</v>
      </c>
      <c r="G7" s="54">
        <v>36</v>
      </c>
      <c r="H7" s="49">
        <f>G7/$F$3</f>
        <v>0.10344827586206896</v>
      </c>
      <c r="I7" s="48"/>
      <c r="J7" s="35"/>
      <c r="K7" s="35"/>
      <c r="L7" s="35"/>
      <c r="M7" s="35"/>
      <c r="N7" s="35"/>
      <c r="O7" s="35"/>
    </row>
    <row r="8" spans="1:15" ht="14.4">
      <c r="A8" s="29"/>
      <c r="B8" s="9">
        <v>1</v>
      </c>
      <c r="C8" s="36">
        <v>2</v>
      </c>
      <c r="D8" s="41">
        <f>C8/$F$3</f>
        <v>5.7471264367816091E-3</v>
      </c>
      <c r="E8" s="35"/>
      <c r="F8" s="9">
        <v>6</v>
      </c>
      <c r="G8" s="55">
        <v>70</v>
      </c>
      <c r="H8" s="47">
        <f>G8/$F$3</f>
        <v>0.20114942528735633</v>
      </c>
      <c r="I8" s="48"/>
      <c r="J8" s="35"/>
      <c r="K8" s="35"/>
      <c r="L8" s="35"/>
      <c r="M8" s="35"/>
      <c r="N8" s="35"/>
      <c r="O8" s="35"/>
    </row>
    <row r="9" spans="1:15" ht="14.4">
      <c r="A9" s="29"/>
      <c r="B9" s="9">
        <v>2</v>
      </c>
      <c r="C9" s="37">
        <v>9</v>
      </c>
      <c r="D9" s="41">
        <f>C9/$F$3</f>
        <v>2.5862068965517241E-2</v>
      </c>
      <c r="E9" s="35"/>
      <c r="F9" s="9">
        <v>7</v>
      </c>
      <c r="G9" s="52">
        <v>80</v>
      </c>
      <c r="H9" s="50">
        <f>G9/$F$3</f>
        <v>0.22988505747126436</v>
      </c>
      <c r="I9" s="48"/>
      <c r="J9" s="35"/>
      <c r="K9" s="35"/>
      <c r="L9" s="35"/>
      <c r="M9" s="35"/>
      <c r="N9" s="35"/>
      <c r="O9" s="35"/>
    </row>
    <row r="10" spans="1:15" ht="14.4">
      <c r="A10" s="29"/>
      <c r="B10" s="9">
        <v>3</v>
      </c>
      <c r="C10" s="36">
        <v>22</v>
      </c>
      <c r="D10" s="41">
        <f>C10/$F$3</f>
        <v>6.3218390804597707E-2</v>
      </c>
      <c r="E10" s="35"/>
      <c r="F10" s="10" t="s">
        <v>4</v>
      </c>
      <c r="G10" s="53">
        <v>92</v>
      </c>
      <c r="H10" s="50">
        <f>G10/$F$3</f>
        <v>0.26436781609195403</v>
      </c>
      <c r="I10" s="51"/>
      <c r="J10" s="35"/>
      <c r="K10" s="35"/>
      <c r="L10" s="35"/>
      <c r="M10" s="35"/>
      <c r="N10" s="35"/>
      <c r="O10" s="35"/>
    </row>
    <row r="11" spans="1:15" ht="14.4">
      <c r="A11" s="29"/>
      <c r="B11" s="9">
        <v>4</v>
      </c>
      <c r="C11" s="36">
        <v>34</v>
      </c>
      <c r="D11" s="41">
        <f>C11/$F$3</f>
        <v>9.7701149425287362E-2</v>
      </c>
      <c r="E11" s="35"/>
      <c r="F11" s="46" t="s">
        <v>28</v>
      </c>
      <c r="G11" s="56"/>
      <c r="H11" s="57">
        <f>D7+D8+D9+D10+D11+H7+H8+H9+H10</f>
        <v>1</v>
      </c>
      <c r="I11" s="35"/>
      <c r="J11" s="35"/>
      <c r="K11" s="35"/>
      <c r="L11" s="35"/>
      <c r="M11" s="35"/>
      <c r="N11" s="35"/>
      <c r="O11" s="35"/>
    </row>
    <row r="12" spans="1:15" ht="9" customHeight="1">
      <c r="A12" s="29"/>
      <c r="B12" s="35"/>
      <c r="C12" s="35"/>
      <c r="D12" s="35"/>
      <c r="E12" s="35"/>
      <c r="F12" s="35"/>
      <c r="G12" s="35"/>
      <c r="H12" s="35"/>
      <c r="I12" s="35"/>
      <c r="J12" s="35"/>
      <c r="K12" s="35"/>
      <c r="L12" s="35"/>
      <c r="M12" s="35"/>
      <c r="N12" s="35"/>
      <c r="O12" s="35"/>
    </row>
    <row r="13" spans="1:15" ht="6.75" customHeight="1">
      <c r="A13" s="30"/>
      <c r="B13" s="12"/>
      <c r="C13" s="12"/>
      <c r="D13" s="12"/>
      <c r="E13" s="12"/>
      <c r="F13" s="13"/>
      <c r="G13" s="13"/>
      <c r="H13" s="13"/>
      <c r="I13" s="13"/>
      <c r="J13" s="13"/>
      <c r="K13" s="13"/>
      <c r="L13" s="13"/>
      <c r="M13" s="13"/>
      <c r="N13" s="13"/>
      <c r="O13" s="13"/>
    </row>
    <row r="14" spans="1:15">
      <c r="A14" s="31"/>
      <c r="B14" s="6"/>
      <c r="C14" s="6"/>
      <c r="D14" s="101" t="s">
        <v>3</v>
      </c>
      <c r="E14" s="101"/>
      <c r="F14" s="101"/>
      <c r="G14" s="101"/>
      <c r="H14" s="14"/>
      <c r="I14" s="6"/>
      <c r="J14" s="101" t="s">
        <v>24</v>
      </c>
      <c r="K14" s="101"/>
      <c r="L14" s="101"/>
      <c r="M14" s="101"/>
      <c r="N14" s="101"/>
      <c r="O14" s="6"/>
    </row>
    <row r="15" spans="1:15">
      <c r="A15" s="31"/>
      <c r="B15" s="6"/>
      <c r="C15" s="6"/>
      <c r="D15" s="24" t="s">
        <v>6</v>
      </c>
      <c r="E15" s="24" t="s">
        <v>7</v>
      </c>
      <c r="F15" s="24" t="s">
        <v>8</v>
      </c>
      <c r="G15" s="24" t="s">
        <v>9</v>
      </c>
      <c r="H15" s="24" t="s">
        <v>29</v>
      </c>
      <c r="I15" s="6"/>
      <c r="J15" s="16" t="s">
        <v>6</v>
      </c>
      <c r="K15" s="16" t="s">
        <v>7</v>
      </c>
      <c r="L15" s="16" t="s">
        <v>8</v>
      </c>
      <c r="M15" s="16" t="s">
        <v>9</v>
      </c>
      <c r="N15" s="16" t="s">
        <v>29</v>
      </c>
      <c r="O15" s="15"/>
    </row>
    <row r="16" spans="1:15">
      <c r="A16" s="34">
        <v>2</v>
      </c>
      <c r="B16" s="90" t="s">
        <v>5</v>
      </c>
      <c r="C16" s="91"/>
      <c r="D16" s="38">
        <v>240</v>
      </c>
      <c r="E16" s="38">
        <v>104</v>
      </c>
      <c r="F16" s="38"/>
      <c r="G16" s="38">
        <v>4</v>
      </c>
      <c r="H16" s="38"/>
      <c r="I16" s="26"/>
      <c r="J16" s="42">
        <f>D16/$F$3</f>
        <v>0.68965517241379315</v>
      </c>
      <c r="K16" s="42">
        <f>E16/$F$3</f>
        <v>0.2988505747126437</v>
      </c>
      <c r="L16" s="42">
        <f>F16/$F$3</f>
        <v>0</v>
      </c>
      <c r="M16" s="42">
        <f>G16/$F$3</f>
        <v>1.1494252873563218E-2</v>
      </c>
      <c r="N16" s="42">
        <f>H16/$F$3</f>
        <v>0</v>
      </c>
      <c r="O16" s="58">
        <f>SUM(J16:N16)</f>
        <v>1.0000000000000002</v>
      </c>
    </row>
    <row r="17" spans="1:15">
      <c r="A17" s="34">
        <v>3</v>
      </c>
      <c r="B17" s="90" t="s">
        <v>10</v>
      </c>
      <c r="C17" s="91"/>
      <c r="D17" s="38">
        <v>283</v>
      </c>
      <c r="E17" s="38">
        <v>60</v>
      </c>
      <c r="F17" s="38"/>
      <c r="G17" s="38">
        <v>5</v>
      </c>
      <c r="H17" s="38"/>
      <c r="I17" s="26"/>
      <c r="J17" s="42">
        <f t="shared" ref="J17:J26" si="0">D17/$F$3</f>
        <v>0.81321839080459768</v>
      </c>
      <c r="K17" s="42">
        <f t="shared" ref="K17:K26" si="1">E17/$F$3</f>
        <v>0.17241379310344829</v>
      </c>
      <c r="L17" s="42">
        <f t="shared" ref="L17:L26" si="2">F17/$F$3</f>
        <v>0</v>
      </c>
      <c r="M17" s="42">
        <f t="shared" ref="M17:M26" si="3">G17/$F$3</f>
        <v>1.4367816091954023E-2</v>
      </c>
      <c r="N17" s="42">
        <f t="shared" ref="N17:N26" si="4">H17/$F$3</f>
        <v>0</v>
      </c>
      <c r="O17" s="58">
        <f t="shared" ref="O17:O26" si="5">SUM(J17:N17)</f>
        <v>1</v>
      </c>
    </row>
    <row r="18" spans="1:15">
      <c r="A18" s="34">
        <v>4</v>
      </c>
      <c r="B18" s="90" t="s">
        <v>11</v>
      </c>
      <c r="C18" s="91"/>
      <c r="D18" s="38">
        <v>324</v>
      </c>
      <c r="E18" s="38">
        <v>21</v>
      </c>
      <c r="F18" s="38"/>
      <c r="G18" s="38">
        <v>3</v>
      </c>
      <c r="H18" s="38"/>
      <c r="I18" s="26"/>
      <c r="J18" s="42">
        <f t="shared" si="0"/>
        <v>0.93103448275862066</v>
      </c>
      <c r="K18" s="42">
        <f t="shared" si="1"/>
        <v>6.0344827586206899E-2</v>
      </c>
      <c r="L18" s="42">
        <f t="shared" si="2"/>
        <v>0</v>
      </c>
      <c r="M18" s="42">
        <f t="shared" si="3"/>
        <v>8.6206896551724137E-3</v>
      </c>
      <c r="N18" s="42">
        <f t="shared" si="4"/>
        <v>0</v>
      </c>
      <c r="O18" s="58">
        <f t="shared" si="5"/>
        <v>0.99999999999999989</v>
      </c>
    </row>
    <row r="19" spans="1:15">
      <c r="A19" s="34">
        <v>5</v>
      </c>
      <c r="B19" s="90" t="s">
        <v>12</v>
      </c>
      <c r="C19" s="91"/>
      <c r="D19" s="38">
        <v>234</v>
      </c>
      <c r="E19" s="38">
        <v>104</v>
      </c>
      <c r="F19" s="38">
        <v>4</v>
      </c>
      <c r="G19" s="38">
        <v>6</v>
      </c>
      <c r="H19" s="38"/>
      <c r="I19" s="26"/>
      <c r="J19" s="42">
        <f t="shared" si="0"/>
        <v>0.67241379310344829</v>
      </c>
      <c r="K19" s="42">
        <f t="shared" si="1"/>
        <v>0.2988505747126437</v>
      </c>
      <c r="L19" s="42">
        <f t="shared" si="2"/>
        <v>1.1494252873563218E-2</v>
      </c>
      <c r="M19" s="42">
        <f t="shared" si="3"/>
        <v>1.7241379310344827E-2</v>
      </c>
      <c r="N19" s="42">
        <f t="shared" si="4"/>
        <v>0</v>
      </c>
      <c r="O19" s="58">
        <f t="shared" si="5"/>
        <v>1</v>
      </c>
    </row>
    <row r="20" spans="1:15">
      <c r="A20" s="34">
        <v>6</v>
      </c>
      <c r="B20" s="90" t="s">
        <v>13</v>
      </c>
      <c r="C20" s="91"/>
      <c r="D20" s="38">
        <v>330</v>
      </c>
      <c r="E20" s="38">
        <v>18</v>
      </c>
      <c r="F20" s="38"/>
      <c r="G20" s="38"/>
      <c r="H20" s="38"/>
      <c r="I20" s="26"/>
      <c r="J20" s="42">
        <f t="shared" si="0"/>
        <v>0.94827586206896552</v>
      </c>
      <c r="K20" s="42">
        <f t="shared" si="1"/>
        <v>5.1724137931034482E-2</v>
      </c>
      <c r="L20" s="42">
        <f t="shared" si="2"/>
        <v>0</v>
      </c>
      <c r="M20" s="42">
        <f t="shared" si="3"/>
        <v>0</v>
      </c>
      <c r="N20" s="42">
        <f t="shared" si="4"/>
        <v>0</v>
      </c>
      <c r="O20" s="58">
        <f t="shared" si="5"/>
        <v>1</v>
      </c>
    </row>
    <row r="21" spans="1:15">
      <c r="A21" s="34">
        <v>7</v>
      </c>
      <c r="B21" s="90" t="s">
        <v>14</v>
      </c>
      <c r="C21" s="91"/>
      <c r="D21" s="38">
        <v>318</v>
      </c>
      <c r="E21" s="38">
        <v>30</v>
      </c>
      <c r="F21" s="38"/>
      <c r="G21" s="38"/>
      <c r="H21" s="38"/>
      <c r="I21" s="26"/>
      <c r="J21" s="42">
        <f t="shared" si="0"/>
        <v>0.91379310344827591</v>
      </c>
      <c r="K21" s="42">
        <f t="shared" si="1"/>
        <v>8.6206896551724144E-2</v>
      </c>
      <c r="L21" s="42">
        <f t="shared" si="2"/>
        <v>0</v>
      </c>
      <c r="M21" s="42">
        <f t="shared" si="3"/>
        <v>0</v>
      </c>
      <c r="N21" s="42">
        <f t="shared" si="4"/>
        <v>0</v>
      </c>
      <c r="O21" s="58">
        <f t="shared" si="5"/>
        <v>1</v>
      </c>
    </row>
    <row r="22" spans="1:15">
      <c r="A22" s="34">
        <v>8</v>
      </c>
      <c r="B22" s="90" t="s">
        <v>15</v>
      </c>
      <c r="C22" s="91"/>
      <c r="D22" s="38">
        <v>256</v>
      </c>
      <c r="E22" s="38">
        <v>68</v>
      </c>
      <c r="F22" s="38">
        <v>4</v>
      </c>
      <c r="G22" s="38">
        <v>20</v>
      </c>
      <c r="H22" s="38"/>
      <c r="I22" s="26"/>
      <c r="J22" s="42">
        <f t="shared" si="0"/>
        <v>0.73563218390804597</v>
      </c>
      <c r="K22" s="42">
        <f t="shared" si="1"/>
        <v>0.19540229885057472</v>
      </c>
      <c r="L22" s="42">
        <f t="shared" si="2"/>
        <v>1.1494252873563218E-2</v>
      </c>
      <c r="M22" s="42">
        <f t="shared" si="3"/>
        <v>5.7471264367816091E-2</v>
      </c>
      <c r="N22" s="42">
        <f t="shared" si="4"/>
        <v>0</v>
      </c>
      <c r="O22" s="58">
        <f t="shared" si="5"/>
        <v>1</v>
      </c>
    </row>
    <row r="23" spans="1:15">
      <c r="A23" s="34">
        <v>9</v>
      </c>
      <c r="B23" s="90" t="s">
        <v>16</v>
      </c>
      <c r="C23" s="91"/>
      <c r="D23" s="38">
        <v>274</v>
      </c>
      <c r="E23" s="38">
        <v>70</v>
      </c>
      <c r="F23" s="38">
        <v>2</v>
      </c>
      <c r="G23" s="38">
        <v>2</v>
      </c>
      <c r="H23" s="38"/>
      <c r="I23" s="26"/>
      <c r="J23" s="42">
        <f t="shared" si="0"/>
        <v>0.78735632183908044</v>
      </c>
      <c r="K23" s="42">
        <f t="shared" si="1"/>
        <v>0.20114942528735633</v>
      </c>
      <c r="L23" s="42">
        <f t="shared" si="2"/>
        <v>5.7471264367816091E-3</v>
      </c>
      <c r="M23" s="42">
        <f t="shared" si="3"/>
        <v>5.7471264367816091E-3</v>
      </c>
      <c r="N23" s="42">
        <f t="shared" si="4"/>
        <v>0</v>
      </c>
      <c r="O23" s="58">
        <f t="shared" si="5"/>
        <v>1</v>
      </c>
    </row>
    <row r="24" spans="1:15">
      <c r="A24" s="34">
        <v>10</v>
      </c>
      <c r="B24" s="90" t="s">
        <v>17</v>
      </c>
      <c r="C24" s="91"/>
      <c r="D24" s="38">
        <v>294</v>
      </c>
      <c r="E24" s="38">
        <v>40</v>
      </c>
      <c r="F24" s="38">
        <v>4</v>
      </c>
      <c r="G24" s="38">
        <v>10</v>
      </c>
      <c r="H24" s="38"/>
      <c r="I24" s="26"/>
      <c r="J24" s="42">
        <f t="shared" si="0"/>
        <v>0.84482758620689657</v>
      </c>
      <c r="K24" s="42">
        <f t="shared" si="1"/>
        <v>0.11494252873563218</v>
      </c>
      <c r="L24" s="42">
        <f t="shared" si="2"/>
        <v>1.1494252873563218E-2</v>
      </c>
      <c r="M24" s="42">
        <f t="shared" si="3"/>
        <v>2.8735632183908046E-2</v>
      </c>
      <c r="N24" s="42">
        <f t="shared" si="4"/>
        <v>0</v>
      </c>
      <c r="O24" s="58">
        <f t="shared" si="5"/>
        <v>1</v>
      </c>
    </row>
    <row r="25" spans="1:15">
      <c r="A25" s="34">
        <v>11</v>
      </c>
      <c r="B25" s="90" t="s">
        <v>18</v>
      </c>
      <c r="C25" s="91"/>
      <c r="D25" s="38">
        <v>276</v>
      </c>
      <c r="E25" s="38">
        <v>62</v>
      </c>
      <c r="F25" s="38"/>
      <c r="G25" s="38">
        <v>10</v>
      </c>
      <c r="H25" s="38"/>
      <c r="I25" s="26"/>
      <c r="J25" s="42">
        <f t="shared" si="0"/>
        <v>0.7931034482758621</v>
      </c>
      <c r="K25" s="42">
        <f t="shared" si="1"/>
        <v>0.17816091954022989</v>
      </c>
      <c r="L25" s="42">
        <f t="shared" si="2"/>
        <v>0</v>
      </c>
      <c r="M25" s="42">
        <f t="shared" si="3"/>
        <v>2.8735632183908046E-2</v>
      </c>
      <c r="N25" s="42">
        <f t="shared" si="4"/>
        <v>0</v>
      </c>
      <c r="O25" s="58">
        <f t="shared" si="5"/>
        <v>1</v>
      </c>
    </row>
    <row r="26" spans="1:15">
      <c r="A26" s="34">
        <v>12</v>
      </c>
      <c r="B26" s="90" t="s">
        <v>19</v>
      </c>
      <c r="C26" s="91"/>
      <c r="D26" s="38">
        <v>296</v>
      </c>
      <c r="E26" s="38">
        <v>44</v>
      </c>
      <c r="F26" s="38">
        <v>2</v>
      </c>
      <c r="G26" s="38">
        <v>6</v>
      </c>
      <c r="H26" s="38"/>
      <c r="I26" s="26"/>
      <c r="J26" s="42">
        <f t="shared" si="0"/>
        <v>0.85057471264367812</v>
      </c>
      <c r="K26" s="42">
        <f t="shared" si="1"/>
        <v>0.12643678160919541</v>
      </c>
      <c r="L26" s="42">
        <f t="shared" si="2"/>
        <v>5.7471264367816091E-3</v>
      </c>
      <c r="M26" s="42">
        <f t="shared" si="3"/>
        <v>1.7241379310344827E-2</v>
      </c>
      <c r="N26" s="42">
        <f t="shared" si="4"/>
        <v>0</v>
      </c>
      <c r="O26" s="58">
        <f t="shared" si="5"/>
        <v>1</v>
      </c>
    </row>
    <row r="27" spans="1:15" ht="8.25" customHeight="1">
      <c r="A27" s="31"/>
      <c r="B27" s="6"/>
      <c r="C27" s="6"/>
      <c r="D27" s="6"/>
      <c r="E27" s="6"/>
      <c r="F27" s="6"/>
      <c r="G27" s="5"/>
      <c r="H27" s="5"/>
      <c r="I27" s="6"/>
      <c r="J27" s="45"/>
      <c r="K27" s="45"/>
      <c r="L27" s="45"/>
      <c r="M27" s="45"/>
      <c r="N27" s="45"/>
      <c r="O27" s="15"/>
    </row>
    <row r="28" spans="1:15" ht="7.5" customHeight="1">
      <c r="A28" s="32"/>
      <c r="B28" s="11"/>
      <c r="C28" s="11"/>
      <c r="D28" s="11"/>
      <c r="E28" s="11"/>
      <c r="F28" s="11"/>
      <c r="G28" s="11"/>
      <c r="H28" s="11"/>
      <c r="I28" s="11"/>
      <c r="J28" s="11"/>
      <c r="K28" s="11"/>
      <c r="L28" s="11"/>
      <c r="M28" s="11"/>
      <c r="N28" s="11"/>
      <c r="O28" s="17"/>
    </row>
    <row r="29" spans="1:15">
      <c r="A29" s="29"/>
      <c r="B29" s="8"/>
      <c r="C29" s="8"/>
      <c r="D29" s="92" t="s">
        <v>3</v>
      </c>
      <c r="E29" s="92"/>
      <c r="F29" s="92"/>
      <c r="G29" s="92"/>
      <c r="H29" s="8"/>
      <c r="I29" s="8"/>
      <c r="J29" s="92" t="s">
        <v>24</v>
      </c>
      <c r="K29" s="92"/>
      <c r="L29" s="92"/>
      <c r="M29" s="92"/>
      <c r="N29" s="8"/>
      <c r="O29" s="18"/>
    </row>
    <row r="30" spans="1:15" ht="14.4">
      <c r="A30" s="29"/>
      <c r="B30" s="8"/>
      <c r="C30" s="8"/>
      <c r="D30" s="25" t="s">
        <v>6</v>
      </c>
      <c r="E30" s="25" t="s">
        <v>8</v>
      </c>
      <c r="F30" s="25" t="s">
        <v>9</v>
      </c>
      <c r="G30" s="25" t="s">
        <v>29</v>
      </c>
      <c r="H30" s="9"/>
      <c r="I30" s="8"/>
      <c r="J30" s="25" t="s">
        <v>26</v>
      </c>
      <c r="K30" s="25" t="s">
        <v>8</v>
      </c>
      <c r="L30" s="25" t="s">
        <v>9</v>
      </c>
      <c r="M30" s="25" t="s">
        <v>29</v>
      </c>
      <c r="N30" s="8"/>
      <c r="O30" s="8"/>
    </row>
    <row r="31" spans="1:15">
      <c r="A31" s="29">
        <v>13</v>
      </c>
      <c r="B31" s="8" t="s">
        <v>20</v>
      </c>
      <c r="C31" s="8"/>
      <c r="D31" s="36">
        <v>250</v>
      </c>
      <c r="E31" s="36">
        <v>68</v>
      </c>
      <c r="F31" s="36">
        <v>30</v>
      </c>
      <c r="G31" s="36"/>
      <c r="H31" s="27"/>
      <c r="I31" s="8"/>
      <c r="J31" s="41">
        <f t="shared" ref="J31:M34" si="6">D31/$F$3</f>
        <v>0.7183908045977011</v>
      </c>
      <c r="K31" s="41">
        <f t="shared" si="6"/>
        <v>0.19540229885057472</v>
      </c>
      <c r="L31" s="41">
        <f t="shared" si="6"/>
        <v>8.6206896551724144E-2</v>
      </c>
      <c r="M31" s="41">
        <f t="shared" si="6"/>
        <v>0</v>
      </c>
      <c r="N31" s="43">
        <f>SUM(J31:M31)</f>
        <v>1</v>
      </c>
      <c r="O31" s="8"/>
    </row>
    <row r="32" spans="1:15">
      <c r="A32" s="27"/>
      <c r="B32" s="8" t="s">
        <v>21</v>
      </c>
      <c r="C32" s="8"/>
      <c r="D32" s="36">
        <v>232</v>
      </c>
      <c r="E32" s="36">
        <v>92</v>
      </c>
      <c r="F32" s="36">
        <v>24</v>
      </c>
      <c r="G32" s="36"/>
      <c r="H32" s="27"/>
      <c r="I32" s="8"/>
      <c r="J32" s="41">
        <f t="shared" si="6"/>
        <v>0.66666666666666663</v>
      </c>
      <c r="K32" s="41">
        <f t="shared" si="6"/>
        <v>0.26436781609195403</v>
      </c>
      <c r="L32" s="41">
        <f t="shared" si="6"/>
        <v>6.8965517241379309E-2</v>
      </c>
      <c r="M32" s="41">
        <f t="shared" si="6"/>
        <v>0</v>
      </c>
      <c r="N32" s="43">
        <f t="shared" ref="N32:N34" si="7">SUM(J32:M32)</f>
        <v>1</v>
      </c>
      <c r="O32" s="8"/>
    </row>
    <row r="33" spans="1:15">
      <c r="A33" s="27"/>
      <c r="B33" s="8" t="s">
        <v>22</v>
      </c>
      <c r="C33" s="8"/>
      <c r="D33" s="36">
        <v>242</v>
      </c>
      <c r="E33" s="36">
        <v>78</v>
      </c>
      <c r="F33" s="36">
        <v>28</v>
      </c>
      <c r="G33" s="36"/>
      <c r="H33" s="27"/>
      <c r="I33" s="8"/>
      <c r="J33" s="41">
        <f t="shared" si="6"/>
        <v>0.6954022988505747</v>
      </c>
      <c r="K33" s="41">
        <f t="shared" si="6"/>
        <v>0.22413793103448276</v>
      </c>
      <c r="L33" s="41">
        <f t="shared" si="6"/>
        <v>8.0459770114942528E-2</v>
      </c>
      <c r="M33" s="41">
        <f t="shared" si="6"/>
        <v>0</v>
      </c>
      <c r="N33" s="43">
        <f t="shared" si="7"/>
        <v>1</v>
      </c>
      <c r="O33" s="8"/>
    </row>
    <row r="34" spans="1:15">
      <c r="A34" s="27"/>
      <c r="B34" s="8" t="s">
        <v>23</v>
      </c>
      <c r="C34" s="8"/>
      <c r="D34" s="36">
        <v>282</v>
      </c>
      <c r="E34" s="36">
        <v>42</v>
      </c>
      <c r="F34" s="36">
        <v>24</v>
      </c>
      <c r="G34" s="36"/>
      <c r="H34" s="27"/>
      <c r="I34" s="8"/>
      <c r="J34" s="41">
        <f t="shared" si="6"/>
        <v>0.81034482758620685</v>
      </c>
      <c r="K34" s="41">
        <f t="shared" si="6"/>
        <v>0.1206896551724138</v>
      </c>
      <c r="L34" s="41">
        <f t="shared" si="6"/>
        <v>6.8965517241379309E-2</v>
      </c>
      <c r="M34" s="41">
        <f t="shared" si="6"/>
        <v>0</v>
      </c>
      <c r="N34" s="43">
        <f t="shared" si="7"/>
        <v>1</v>
      </c>
      <c r="O34" s="8"/>
    </row>
    <row r="35" spans="1:15" ht="8.25" customHeight="1">
      <c r="A35" s="27"/>
      <c r="B35" s="8"/>
      <c r="C35" s="8"/>
      <c r="D35" s="8"/>
      <c r="E35" s="8"/>
      <c r="F35" s="8"/>
      <c r="G35" s="7"/>
      <c r="H35" s="7"/>
      <c r="I35" s="8"/>
      <c r="J35" s="44"/>
      <c r="K35" s="44"/>
      <c r="L35" s="44"/>
      <c r="M35" s="44"/>
      <c r="N35" s="8"/>
      <c r="O35" s="8"/>
    </row>
    <row r="36" spans="1:15" ht="9.75" customHeight="1">
      <c r="A36" s="40"/>
      <c r="B36" s="11"/>
      <c r="C36" s="11"/>
      <c r="D36" s="11"/>
      <c r="E36" s="11"/>
      <c r="F36" s="11"/>
      <c r="G36" s="11"/>
      <c r="H36" s="11"/>
      <c r="I36" s="11"/>
      <c r="J36" s="11"/>
      <c r="K36" s="11"/>
      <c r="L36" s="11"/>
      <c r="M36" s="11"/>
      <c r="N36" s="11"/>
      <c r="O36" s="11"/>
    </row>
  </sheetData>
  <sheetProtection algorithmName="SHA-512" hashValue="Z/yPcspdMfKWOjPsTHhqNWw+kzRIVC1HMd+QFxEDgjdAhd9aS8o2D4+zY/bHDVrn5MmNYJzL8zWZISNqMtfP0Q==" saltValue="A5HDfG49stApszry88T3Kg==" spinCount="100000" sheet="1" objects="1" scenarios="1"/>
  <customSheetViews>
    <customSheetView guid="{8FCACBCB-C0C9-44B5-9E70-FE62C8FE3122}" showPageBreaks="1" showGridLines="0" showRowCol="0" view="pageLayout" showRuler="0">
      <selection activeCell="L39" sqref="L39"/>
      <pageMargins left="0.25" right="0.25" top="0.75" bottom="0.75" header="0.3" footer="0.3"/>
      <pageSetup paperSize="9" orientation="portrait" r:id="rId1"/>
      <headerFooter>
        <oddHeader>&amp;CPupil questionnaire data</oddHeader>
      </headerFooter>
    </customSheetView>
  </customSheetViews>
  <mergeCells count="19">
    <mergeCell ref="J29:M29"/>
    <mergeCell ref="D29:G29"/>
    <mergeCell ref="B3:E3"/>
    <mergeCell ref="G2:I2"/>
    <mergeCell ref="D2:F2"/>
    <mergeCell ref="B24:C24"/>
    <mergeCell ref="B25:C25"/>
    <mergeCell ref="B26:C26"/>
    <mergeCell ref="D14:G14"/>
    <mergeCell ref="J14:N14"/>
    <mergeCell ref="B20:C20"/>
    <mergeCell ref="B21:C21"/>
    <mergeCell ref="B22:C22"/>
    <mergeCell ref="B23:C23"/>
    <mergeCell ref="A1:O1"/>
    <mergeCell ref="B16:C16"/>
    <mergeCell ref="B17:C17"/>
    <mergeCell ref="B18:C18"/>
    <mergeCell ref="B19:C19"/>
  </mergeCells>
  <phoneticPr fontId="17" type="noConversion"/>
  <conditionalFormatting sqref="O16:O26">
    <cfRule type="cellIs" dxfId="7" priority="3" operator="notEqual">
      <formula>1</formula>
    </cfRule>
  </conditionalFormatting>
  <conditionalFormatting sqref="N31:N34">
    <cfRule type="cellIs" dxfId="6" priority="2" operator="notEqual">
      <formula>1</formula>
    </cfRule>
  </conditionalFormatting>
  <conditionalFormatting sqref="H11">
    <cfRule type="cellIs" dxfId="5" priority="1" operator="notEqual">
      <formula>1</formula>
    </cfRule>
  </conditionalFormatting>
  <pageMargins left="0.25" right="0.25" top="0.75" bottom="0.75" header="0.3" footer="0.3"/>
  <pageSetup paperSize="9" orientation="landscape" r:id="rId2"/>
  <headerFooter>
    <oddHeader>&amp;C&amp;18Pupil questionnaire data (Aged 3 - 12)</oddHeader>
    <oddFooter>&amp;CLast updated August 2017</oddFooter>
  </headerFooter>
  <drawing r:id="rId3"/>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showRuler="0" view="pageLayout" topLeftCell="A2" zoomScale="85" zoomScalePageLayoutView="85" workbookViewId="0">
      <selection activeCell="D2" sqref="D2:F2"/>
    </sheetView>
  </sheetViews>
  <sheetFormatPr defaultColWidth="8.796875" defaultRowHeight="13.8"/>
  <cols>
    <col min="1" max="1" width="3.5" customWidth="1"/>
    <col min="3" max="3" width="17.296875" customWidth="1"/>
    <col min="4" max="4" width="6.69921875" customWidth="1"/>
    <col min="5" max="5" width="6.19921875" customWidth="1"/>
    <col min="6" max="6" width="8.5" customWidth="1"/>
    <col min="7" max="7" width="5.796875" customWidth="1"/>
    <col min="8" max="8" width="7.296875" customWidth="1"/>
    <col min="9" max="9" width="8.69921875" customWidth="1"/>
    <col min="10" max="10" width="1.296875" customWidth="1"/>
    <col min="11" max="11" width="6.69921875" customWidth="1"/>
    <col min="12" max="12" width="6.296875" customWidth="1"/>
    <col min="13" max="13" width="8.19921875" customWidth="1"/>
    <col min="14" max="14" width="7.5" customWidth="1"/>
    <col min="15" max="15" width="7.69921875" customWidth="1"/>
  </cols>
  <sheetData>
    <row r="1" spans="1:17" ht="15.6">
      <c r="A1" s="88" t="s">
        <v>25</v>
      </c>
      <c r="B1" s="88"/>
      <c r="C1" s="88"/>
      <c r="D1" s="88"/>
      <c r="E1" s="88"/>
      <c r="F1" s="88"/>
      <c r="G1" s="88"/>
      <c r="H1" s="88"/>
      <c r="I1" s="88"/>
      <c r="J1" s="88"/>
      <c r="K1" s="88"/>
      <c r="L1" s="88"/>
      <c r="M1" s="88"/>
      <c r="N1" s="88"/>
      <c r="O1" s="89"/>
      <c r="P1" s="81"/>
    </row>
    <row r="2" spans="1:17">
      <c r="A2" s="21"/>
      <c r="B2" s="20" t="s">
        <v>0</v>
      </c>
      <c r="C2" s="20"/>
      <c r="D2" s="98"/>
      <c r="E2" s="99"/>
      <c r="F2" s="100"/>
      <c r="G2" s="95" t="s">
        <v>1</v>
      </c>
      <c r="H2" s="96"/>
      <c r="I2" s="97"/>
      <c r="J2" s="102"/>
      <c r="K2" s="103"/>
      <c r="L2" s="103"/>
      <c r="M2" s="21"/>
      <c r="N2" s="21"/>
      <c r="O2" s="20"/>
      <c r="P2" s="74"/>
    </row>
    <row r="3" spans="1:17">
      <c r="A3" s="28"/>
      <c r="B3" s="93" t="s">
        <v>27</v>
      </c>
      <c r="C3" s="93"/>
      <c r="D3" s="93"/>
      <c r="E3" s="94"/>
      <c r="F3" s="39"/>
      <c r="G3" s="3"/>
      <c r="H3" s="3"/>
      <c r="I3" s="2"/>
      <c r="J3" s="2"/>
      <c r="K3" s="2"/>
      <c r="L3" s="2"/>
      <c r="M3" s="2"/>
      <c r="N3" s="2"/>
      <c r="O3" s="4"/>
      <c r="P3" s="82"/>
    </row>
    <row r="4" spans="1:17" ht="3.75" customHeight="1">
      <c r="A4" s="19"/>
      <c r="B4" s="12"/>
      <c r="C4" s="12"/>
      <c r="D4" s="12"/>
      <c r="E4" s="12"/>
      <c r="F4" s="12"/>
      <c r="G4" s="12"/>
      <c r="H4" s="12"/>
      <c r="I4" s="12"/>
      <c r="J4" s="12"/>
      <c r="K4" s="12"/>
      <c r="L4" s="12"/>
      <c r="M4" s="12"/>
      <c r="N4" s="12"/>
      <c r="O4" s="12"/>
      <c r="P4" s="12"/>
    </row>
    <row r="5" spans="1:17">
      <c r="A5" s="29">
        <v>1</v>
      </c>
      <c r="B5" s="22" t="s">
        <v>2</v>
      </c>
      <c r="C5" s="22"/>
      <c r="D5" s="8"/>
      <c r="E5" s="35"/>
      <c r="F5" s="35"/>
      <c r="G5" s="35"/>
      <c r="H5" s="35"/>
      <c r="I5" s="35"/>
      <c r="J5" s="35"/>
      <c r="K5" s="35"/>
      <c r="L5" s="35"/>
      <c r="M5" s="35"/>
      <c r="N5" s="35"/>
      <c r="O5" s="35"/>
      <c r="P5" s="35"/>
    </row>
    <row r="6" spans="1:17" ht="26.4">
      <c r="A6" s="29"/>
      <c r="B6" s="8"/>
      <c r="C6" s="23" t="s">
        <v>3</v>
      </c>
      <c r="D6" s="23" t="s">
        <v>24</v>
      </c>
      <c r="E6" s="35"/>
      <c r="F6" s="35"/>
      <c r="G6" s="35"/>
      <c r="H6" s="35"/>
      <c r="I6" s="51"/>
      <c r="J6" s="35"/>
      <c r="K6" s="35"/>
      <c r="L6" s="35"/>
      <c r="M6" s="35"/>
      <c r="N6" s="35"/>
      <c r="O6" s="35"/>
      <c r="P6" s="35"/>
    </row>
    <row r="7" spans="1:17" ht="14.4">
      <c r="A7" s="29"/>
      <c r="B7" s="9">
        <v>0</v>
      </c>
      <c r="C7" s="36"/>
      <c r="D7" s="41" t="e">
        <f>C7/$F$3</f>
        <v>#DIV/0!</v>
      </c>
      <c r="E7" s="35"/>
      <c r="F7" s="9">
        <v>5</v>
      </c>
      <c r="G7" s="54"/>
      <c r="H7" s="49" t="e">
        <f>G7/$F$3</f>
        <v>#DIV/0!</v>
      </c>
      <c r="I7" s="48"/>
      <c r="J7" s="35"/>
      <c r="K7" s="35"/>
      <c r="L7" s="35"/>
      <c r="M7" s="35"/>
      <c r="N7" s="35"/>
      <c r="O7" s="35"/>
      <c r="P7" s="35"/>
    </row>
    <row r="8" spans="1:17" ht="14.4">
      <c r="A8" s="29"/>
      <c r="B8" s="9">
        <v>1</v>
      </c>
      <c r="C8" s="36"/>
      <c r="D8" s="41" t="e">
        <f>C8/$F$3</f>
        <v>#DIV/0!</v>
      </c>
      <c r="E8" s="35"/>
      <c r="F8" s="9">
        <v>6</v>
      </c>
      <c r="G8" s="55"/>
      <c r="H8" s="47" t="e">
        <f>G8/$F$3</f>
        <v>#DIV/0!</v>
      </c>
      <c r="I8" s="48"/>
      <c r="J8" s="35"/>
      <c r="K8" s="35"/>
      <c r="L8" s="35"/>
      <c r="M8" s="35"/>
      <c r="N8" s="35"/>
      <c r="O8" s="35"/>
      <c r="P8" s="35"/>
    </row>
    <row r="9" spans="1:17" ht="14.4">
      <c r="A9" s="29"/>
      <c r="B9" s="9">
        <v>2</v>
      </c>
      <c r="C9" s="37"/>
      <c r="D9" s="41" t="e">
        <f>C9/$F$3</f>
        <v>#DIV/0!</v>
      </c>
      <c r="E9" s="35"/>
      <c r="F9" s="9">
        <v>7</v>
      </c>
      <c r="G9" s="52"/>
      <c r="H9" s="50" t="e">
        <f>G9/$F$3</f>
        <v>#DIV/0!</v>
      </c>
      <c r="I9" s="48"/>
      <c r="J9" s="35"/>
      <c r="K9" s="35"/>
      <c r="L9" s="35"/>
      <c r="M9" s="35"/>
      <c r="N9" s="35"/>
      <c r="O9" s="35"/>
      <c r="P9" s="35"/>
    </row>
    <row r="10" spans="1:17" ht="14.4">
      <c r="A10" s="29"/>
      <c r="B10" s="9">
        <v>3</v>
      </c>
      <c r="C10" s="36"/>
      <c r="D10" s="41" t="e">
        <f>C10/$F$3</f>
        <v>#DIV/0!</v>
      </c>
      <c r="E10" s="35"/>
      <c r="F10" s="10" t="s">
        <v>4</v>
      </c>
      <c r="G10" s="53"/>
      <c r="H10" s="50" t="e">
        <f>G10/$F$3</f>
        <v>#DIV/0!</v>
      </c>
      <c r="I10" s="51"/>
      <c r="J10" s="35"/>
      <c r="K10" s="35"/>
      <c r="L10" s="35"/>
      <c r="M10" s="35"/>
      <c r="N10" s="35"/>
      <c r="O10" s="35"/>
      <c r="P10" s="35"/>
    </row>
    <row r="11" spans="1:17" ht="14.4">
      <c r="A11" s="29"/>
      <c r="B11" s="9">
        <v>4</v>
      </c>
      <c r="C11" s="36"/>
      <c r="D11" s="41" t="e">
        <f>C11/$F$3</f>
        <v>#DIV/0!</v>
      </c>
      <c r="E11" s="35"/>
      <c r="F11" s="46" t="s">
        <v>28</v>
      </c>
      <c r="G11" s="56"/>
      <c r="H11" s="57" t="e">
        <f>D7+D8+D9+D10+D11+H7+H8+H9+H10</f>
        <v>#DIV/0!</v>
      </c>
      <c r="I11" s="35"/>
      <c r="J11" s="35"/>
      <c r="K11" s="35"/>
      <c r="L11" s="35"/>
      <c r="M11" s="35"/>
      <c r="N11" s="35"/>
      <c r="O11" s="35"/>
      <c r="P11" s="35"/>
    </row>
    <row r="12" spans="1:17" ht="6.75" customHeight="1">
      <c r="A12" s="29"/>
      <c r="B12" s="35"/>
      <c r="C12" s="35"/>
      <c r="D12" s="35"/>
      <c r="E12" s="35"/>
      <c r="F12" s="35"/>
      <c r="G12" s="35"/>
      <c r="H12" s="35"/>
      <c r="I12" s="35"/>
      <c r="J12" s="35"/>
      <c r="K12" s="35"/>
      <c r="L12" s="35"/>
      <c r="M12" s="35"/>
      <c r="N12" s="35"/>
      <c r="O12" s="35"/>
      <c r="P12" s="35"/>
    </row>
    <row r="13" spans="1:17" ht="3.75" customHeight="1">
      <c r="A13" s="30"/>
      <c r="B13" s="12"/>
      <c r="C13" s="12"/>
      <c r="D13" s="12"/>
      <c r="E13" s="12"/>
      <c r="F13" s="13"/>
      <c r="G13" s="13"/>
      <c r="H13" s="13"/>
      <c r="I13" s="13"/>
      <c r="J13" s="13"/>
      <c r="K13" s="13"/>
      <c r="L13" s="13"/>
      <c r="M13" s="13"/>
      <c r="N13" s="13"/>
      <c r="O13" s="13"/>
      <c r="P13" s="13"/>
    </row>
    <row r="14" spans="1:17">
      <c r="A14" s="31"/>
      <c r="B14" s="6"/>
      <c r="C14" s="6"/>
      <c r="D14" s="101" t="s">
        <v>3</v>
      </c>
      <c r="E14" s="101"/>
      <c r="F14" s="101"/>
      <c r="G14" s="101"/>
      <c r="H14" s="101"/>
      <c r="I14" s="101"/>
      <c r="J14" s="101" t="s">
        <v>24</v>
      </c>
      <c r="K14" s="101"/>
      <c r="L14" s="101"/>
      <c r="M14" s="101"/>
      <c r="N14" s="101"/>
      <c r="O14" s="101"/>
      <c r="P14" s="101"/>
    </row>
    <row r="15" spans="1:17">
      <c r="A15" s="31"/>
      <c r="B15" s="6"/>
      <c r="C15" s="6"/>
      <c r="D15" s="24" t="s">
        <v>72</v>
      </c>
      <c r="E15" s="24" t="s">
        <v>70</v>
      </c>
      <c r="F15" s="24" t="s">
        <v>71</v>
      </c>
      <c r="G15" s="24" t="s">
        <v>73</v>
      </c>
      <c r="H15" s="24" t="s">
        <v>9</v>
      </c>
      <c r="I15" s="24" t="s">
        <v>29</v>
      </c>
      <c r="J15" s="6"/>
      <c r="K15" s="24" t="s">
        <v>72</v>
      </c>
      <c r="L15" s="24" t="s">
        <v>70</v>
      </c>
      <c r="M15" s="24" t="s">
        <v>71</v>
      </c>
      <c r="N15" s="24" t="s">
        <v>73</v>
      </c>
      <c r="O15" s="24" t="s">
        <v>9</v>
      </c>
      <c r="P15" s="24" t="s">
        <v>29</v>
      </c>
      <c r="Q15" s="73" t="s">
        <v>28</v>
      </c>
    </row>
    <row r="16" spans="1:17">
      <c r="A16" s="34">
        <v>2</v>
      </c>
      <c r="B16" s="90" t="s">
        <v>5</v>
      </c>
      <c r="C16" s="91"/>
      <c r="D16" s="38"/>
      <c r="E16" s="38"/>
      <c r="F16" s="38"/>
      <c r="G16" s="38"/>
      <c r="H16" s="38"/>
      <c r="I16" s="38"/>
      <c r="J16" s="26"/>
      <c r="K16" s="42" t="e">
        <f t="shared" ref="K16" si="0">D16/$F$3</f>
        <v>#DIV/0!</v>
      </c>
      <c r="L16" s="42" t="e">
        <f>E16/$F$3</f>
        <v>#DIV/0!</v>
      </c>
      <c r="M16" s="42" t="e">
        <f>F16/$F$3</f>
        <v>#DIV/0!</v>
      </c>
      <c r="N16" s="42" t="e">
        <f>G16/$F$3</f>
        <v>#DIV/0!</v>
      </c>
      <c r="O16" s="42" t="e">
        <f>H16/$F$3</f>
        <v>#DIV/0!</v>
      </c>
      <c r="P16" s="42" t="e">
        <f>I16/$F$3</f>
        <v>#DIV/0!</v>
      </c>
      <c r="Q16" s="58" t="e">
        <f>SUM(K16:P16)</f>
        <v>#DIV/0!</v>
      </c>
    </row>
    <row r="17" spans="1:17">
      <c r="A17" s="34">
        <v>3</v>
      </c>
      <c r="B17" s="90" t="s">
        <v>10</v>
      </c>
      <c r="C17" s="91"/>
      <c r="D17" s="38"/>
      <c r="E17" s="38"/>
      <c r="F17" s="38"/>
      <c r="G17" s="38"/>
      <c r="H17" s="38"/>
      <c r="I17" s="38"/>
      <c r="J17" s="26"/>
      <c r="K17" s="42" t="e">
        <f t="shared" ref="K17:K26" si="1">D17/$F$3</f>
        <v>#DIV/0!</v>
      </c>
      <c r="L17" s="42" t="e">
        <f t="shared" ref="L17:L26" si="2">E17/$F$3</f>
        <v>#DIV/0!</v>
      </c>
      <c r="M17" s="42" t="e">
        <f t="shared" ref="M17:M26" si="3">F17/$F$3</f>
        <v>#DIV/0!</v>
      </c>
      <c r="N17" s="42" t="e">
        <f t="shared" ref="N17:N26" si="4">G17/$F$3</f>
        <v>#DIV/0!</v>
      </c>
      <c r="O17" s="42" t="e">
        <f t="shared" ref="O17:O26" si="5">H17/$F$3</f>
        <v>#DIV/0!</v>
      </c>
      <c r="P17" s="42" t="e">
        <f t="shared" ref="P17:P26" si="6">I17/$F$3</f>
        <v>#DIV/0!</v>
      </c>
      <c r="Q17" s="58" t="e">
        <f t="shared" ref="Q17:Q26" si="7">SUM(K17:P17)</f>
        <v>#DIV/0!</v>
      </c>
    </row>
    <row r="18" spans="1:17">
      <c r="A18" s="34">
        <v>4</v>
      </c>
      <c r="B18" s="90" t="s">
        <v>11</v>
      </c>
      <c r="C18" s="91"/>
      <c r="D18" s="38"/>
      <c r="E18" s="38"/>
      <c r="F18" s="38"/>
      <c r="G18" s="38"/>
      <c r="H18" s="38"/>
      <c r="I18" s="38"/>
      <c r="J18" s="26"/>
      <c r="K18" s="42" t="e">
        <f t="shared" si="1"/>
        <v>#DIV/0!</v>
      </c>
      <c r="L18" s="42" t="e">
        <f t="shared" si="2"/>
        <v>#DIV/0!</v>
      </c>
      <c r="M18" s="42" t="e">
        <f t="shared" si="3"/>
        <v>#DIV/0!</v>
      </c>
      <c r="N18" s="42" t="e">
        <f t="shared" si="4"/>
        <v>#DIV/0!</v>
      </c>
      <c r="O18" s="42" t="e">
        <f t="shared" si="5"/>
        <v>#DIV/0!</v>
      </c>
      <c r="P18" s="42" t="e">
        <f t="shared" si="6"/>
        <v>#DIV/0!</v>
      </c>
      <c r="Q18" s="58" t="e">
        <f t="shared" si="7"/>
        <v>#DIV/0!</v>
      </c>
    </row>
    <row r="19" spans="1:17">
      <c r="A19" s="34">
        <v>5</v>
      </c>
      <c r="B19" s="90" t="s">
        <v>12</v>
      </c>
      <c r="C19" s="91"/>
      <c r="D19" s="38"/>
      <c r="E19" s="38"/>
      <c r="F19" s="38"/>
      <c r="G19" s="38"/>
      <c r="H19" s="38"/>
      <c r="I19" s="38"/>
      <c r="J19" s="26"/>
      <c r="K19" s="42" t="e">
        <f t="shared" si="1"/>
        <v>#DIV/0!</v>
      </c>
      <c r="L19" s="42" t="e">
        <f t="shared" si="2"/>
        <v>#DIV/0!</v>
      </c>
      <c r="M19" s="42" t="e">
        <f t="shared" si="3"/>
        <v>#DIV/0!</v>
      </c>
      <c r="N19" s="42" t="e">
        <f t="shared" si="4"/>
        <v>#DIV/0!</v>
      </c>
      <c r="O19" s="42" t="e">
        <f t="shared" si="5"/>
        <v>#DIV/0!</v>
      </c>
      <c r="P19" s="42" t="e">
        <f t="shared" si="6"/>
        <v>#DIV/0!</v>
      </c>
      <c r="Q19" s="58" t="e">
        <f t="shared" si="7"/>
        <v>#DIV/0!</v>
      </c>
    </row>
    <row r="20" spans="1:17">
      <c r="A20" s="34">
        <v>6</v>
      </c>
      <c r="B20" s="90" t="s">
        <v>13</v>
      </c>
      <c r="C20" s="91"/>
      <c r="D20" s="38"/>
      <c r="E20" s="38"/>
      <c r="F20" s="38"/>
      <c r="G20" s="38"/>
      <c r="H20" s="38"/>
      <c r="I20" s="38"/>
      <c r="J20" s="26"/>
      <c r="K20" s="42" t="e">
        <f t="shared" si="1"/>
        <v>#DIV/0!</v>
      </c>
      <c r="L20" s="42" t="e">
        <f t="shared" si="2"/>
        <v>#DIV/0!</v>
      </c>
      <c r="M20" s="42" t="e">
        <f t="shared" si="3"/>
        <v>#DIV/0!</v>
      </c>
      <c r="N20" s="42" t="e">
        <f t="shared" si="4"/>
        <v>#DIV/0!</v>
      </c>
      <c r="O20" s="42" t="e">
        <f t="shared" si="5"/>
        <v>#DIV/0!</v>
      </c>
      <c r="P20" s="42" t="e">
        <f t="shared" si="6"/>
        <v>#DIV/0!</v>
      </c>
      <c r="Q20" s="58" t="e">
        <f t="shared" si="7"/>
        <v>#DIV/0!</v>
      </c>
    </row>
    <row r="21" spans="1:17">
      <c r="A21" s="34">
        <v>7</v>
      </c>
      <c r="B21" s="90" t="s">
        <v>14</v>
      </c>
      <c r="C21" s="91"/>
      <c r="D21" s="38"/>
      <c r="E21" s="38"/>
      <c r="F21" s="38"/>
      <c r="G21" s="38"/>
      <c r="H21" s="38"/>
      <c r="I21" s="38"/>
      <c r="J21" s="26"/>
      <c r="K21" s="42" t="e">
        <f t="shared" si="1"/>
        <v>#DIV/0!</v>
      </c>
      <c r="L21" s="42" t="e">
        <f t="shared" si="2"/>
        <v>#DIV/0!</v>
      </c>
      <c r="M21" s="42" t="e">
        <f t="shared" si="3"/>
        <v>#DIV/0!</v>
      </c>
      <c r="N21" s="42" t="e">
        <f t="shared" si="4"/>
        <v>#DIV/0!</v>
      </c>
      <c r="O21" s="42" t="e">
        <f t="shared" si="5"/>
        <v>#DIV/0!</v>
      </c>
      <c r="P21" s="42" t="e">
        <f t="shared" si="6"/>
        <v>#DIV/0!</v>
      </c>
      <c r="Q21" s="58" t="e">
        <f t="shared" si="7"/>
        <v>#DIV/0!</v>
      </c>
    </row>
    <row r="22" spans="1:17">
      <c r="A22" s="34">
        <v>8</v>
      </c>
      <c r="B22" s="90" t="s">
        <v>15</v>
      </c>
      <c r="C22" s="91"/>
      <c r="D22" s="38"/>
      <c r="E22" s="38"/>
      <c r="F22" s="38"/>
      <c r="G22" s="38"/>
      <c r="H22" s="38"/>
      <c r="I22" s="38"/>
      <c r="J22" s="26"/>
      <c r="K22" s="42" t="e">
        <f t="shared" si="1"/>
        <v>#DIV/0!</v>
      </c>
      <c r="L22" s="42" t="e">
        <f t="shared" si="2"/>
        <v>#DIV/0!</v>
      </c>
      <c r="M22" s="42" t="e">
        <f t="shared" si="3"/>
        <v>#DIV/0!</v>
      </c>
      <c r="N22" s="42" t="e">
        <f t="shared" si="4"/>
        <v>#DIV/0!</v>
      </c>
      <c r="O22" s="42" t="e">
        <f t="shared" si="5"/>
        <v>#DIV/0!</v>
      </c>
      <c r="P22" s="42" t="e">
        <f t="shared" si="6"/>
        <v>#DIV/0!</v>
      </c>
      <c r="Q22" s="58" t="e">
        <f t="shared" si="7"/>
        <v>#DIV/0!</v>
      </c>
    </row>
    <row r="23" spans="1:17">
      <c r="A23" s="34">
        <v>9</v>
      </c>
      <c r="B23" s="90" t="s">
        <v>68</v>
      </c>
      <c r="C23" s="91"/>
      <c r="D23" s="38"/>
      <c r="E23" s="38"/>
      <c r="F23" s="38"/>
      <c r="G23" s="38"/>
      <c r="H23" s="38"/>
      <c r="I23" s="38"/>
      <c r="J23" s="26"/>
      <c r="K23" s="42" t="e">
        <f t="shared" si="1"/>
        <v>#DIV/0!</v>
      </c>
      <c r="L23" s="42" t="e">
        <f t="shared" si="2"/>
        <v>#DIV/0!</v>
      </c>
      <c r="M23" s="42" t="e">
        <f t="shared" si="3"/>
        <v>#DIV/0!</v>
      </c>
      <c r="N23" s="42" t="e">
        <f t="shared" si="4"/>
        <v>#DIV/0!</v>
      </c>
      <c r="O23" s="42" t="e">
        <f t="shared" si="5"/>
        <v>#DIV/0!</v>
      </c>
      <c r="P23" s="42" t="e">
        <f t="shared" si="6"/>
        <v>#DIV/0!</v>
      </c>
      <c r="Q23" s="58" t="e">
        <f t="shared" si="7"/>
        <v>#DIV/0!</v>
      </c>
    </row>
    <row r="24" spans="1:17">
      <c r="A24" s="34">
        <v>10</v>
      </c>
      <c r="B24" s="90" t="s">
        <v>17</v>
      </c>
      <c r="C24" s="91"/>
      <c r="D24" s="38"/>
      <c r="E24" s="38"/>
      <c r="F24" s="38"/>
      <c r="G24" s="38"/>
      <c r="H24" s="38"/>
      <c r="I24" s="38"/>
      <c r="J24" s="26"/>
      <c r="K24" s="42" t="e">
        <f t="shared" si="1"/>
        <v>#DIV/0!</v>
      </c>
      <c r="L24" s="42" t="e">
        <f t="shared" si="2"/>
        <v>#DIV/0!</v>
      </c>
      <c r="M24" s="42" t="e">
        <f t="shared" si="3"/>
        <v>#DIV/0!</v>
      </c>
      <c r="N24" s="42" t="e">
        <f t="shared" si="4"/>
        <v>#DIV/0!</v>
      </c>
      <c r="O24" s="42" t="e">
        <f t="shared" si="5"/>
        <v>#DIV/0!</v>
      </c>
      <c r="P24" s="42" t="e">
        <f t="shared" si="6"/>
        <v>#DIV/0!</v>
      </c>
      <c r="Q24" s="58" t="e">
        <f t="shared" si="7"/>
        <v>#DIV/0!</v>
      </c>
    </row>
    <row r="25" spans="1:17">
      <c r="A25" s="34">
        <v>11</v>
      </c>
      <c r="B25" s="90" t="s">
        <v>18</v>
      </c>
      <c r="C25" s="91"/>
      <c r="D25" s="38"/>
      <c r="E25" s="38"/>
      <c r="F25" s="38"/>
      <c r="G25" s="38"/>
      <c r="H25" s="38"/>
      <c r="I25" s="38"/>
      <c r="J25" s="26"/>
      <c r="K25" s="42" t="e">
        <f t="shared" si="1"/>
        <v>#DIV/0!</v>
      </c>
      <c r="L25" s="42" t="e">
        <f t="shared" si="2"/>
        <v>#DIV/0!</v>
      </c>
      <c r="M25" s="42" t="e">
        <f t="shared" si="3"/>
        <v>#DIV/0!</v>
      </c>
      <c r="N25" s="42" t="e">
        <f t="shared" si="4"/>
        <v>#DIV/0!</v>
      </c>
      <c r="O25" s="42" t="e">
        <f t="shared" si="5"/>
        <v>#DIV/0!</v>
      </c>
      <c r="P25" s="42" t="e">
        <f t="shared" si="6"/>
        <v>#DIV/0!</v>
      </c>
      <c r="Q25" s="58" t="e">
        <f t="shared" si="7"/>
        <v>#DIV/0!</v>
      </c>
    </row>
    <row r="26" spans="1:17">
      <c r="A26" s="34">
        <v>12</v>
      </c>
      <c r="B26" s="90" t="s">
        <v>19</v>
      </c>
      <c r="C26" s="91"/>
      <c r="D26" s="38"/>
      <c r="E26" s="38"/>
      <c r="F26" s="38"/>
      <c r="G26" s="38"/>
      <c r="H26" s="38"/>
      <c r="I26" s="38"/>
      <c r="J26" s="26"/>
      <c r="K26" s="42" t="e">
        <f t="shared" si="1"/>
        <v>#DIV/0!</v>
      </c>
      <c r="L26" s="42" t="e">
        <f t="shared" si="2"/>
        <v>#DIV/0!</v>
      </c>
      <c r="M26" s="42" t="e">
        <f t="shared" si="3"/>
        <v>#DIV/0!</v>
      </c>
      <c r="N26" s="42" t="e">
        <f t="shared" si="4"/>
        <v>#DIV/0!</v>
      </c>
      <c r="O26" s="42" t="e">
        <f t="shared" si="5"/>
        <v>#DIV/0!</v>
      </c>
      <c r="P26" s="42" t="e">
        <f t="shared" si="6"/>
        <v>#DIV/0!</v>
      </c>
      <c r="Q26" s="58" t="e">
        <f t="shared" si="7"/>
        <v>#DIV/0!</v>
      </c>
    </row>
    <row r="27" spans="1:17" ht="6.75" customHeight="1">
      <c r="A27" s="31"/>
      <c r="B27" s="6"/>
      <c r="C27" s="6"/>
      <c r="D27" s="6"/>
      <c r="E27" s="6"/>
      <c r="F27" s="6"/>
      <c r="G27" s="5"/>
      <c r="H27" s="5"/>
      <c r="I27" s="6"/>
      <c r="J27" s="45"/>
      <c r="K27" s="45"/>
      <c r="L27" s="45"/>
      <c r="M27" s="45"/>
      <c r="N27" s="45"/>
      <c r="O27" s="15"/>
      <c r="P27" s="15"/>
    </row>
    <row r="28" spans="1:17" ht="3" customHeight="1">
      <c r="A28" s="32"/>
      <c r="B28" s="11"/>
      <c r="C28" s="11"/>
      <c r="D28" s="11"/>
      <c r="E28" s="11"/>
      <c r="F28" s="11"/>
      <c r="G28" s="11"/>
      <c r="H28" s="11"/>
      <c r="I28" s="11"/>
      <c r="J28" s="11"/>
      <c r="K28" s="11"/>
      <c r="L28" s="11"/>
      <c r="M28" s="11"/>
      <c r="N28" s="11"/>
      <c r="O28" s="17"/>
      <c r="P28" s="17"/>
    </row>
    <row r="29" spans="1:17">
      <c r="A29" s="29"/>
      <c r="B29" s="8"/>
      <c r="C29" s="8"/>
      <c r="D29" s="92" t="s">
        <v>3</v>
      </c>
      <c r="E29" s="92"/>
      <c r="F29" s="92"/>
      <c r="G29" s="92"/>
      <c r="H29" s="79"/>
      <c r="I29" s="8"/>
      <c r="J29" s="8"/>
      <c r="K29" s="92" t="s">
        <v>24</v>
      </c>
      <c r="L29" s="92"/>
      <c r="M29" s="92"/>
      <c r="N29" s="92"/>
      <c r="O29" s="8"/>
      <c r="P29" s="8"/>
      <c r="Q29" s="18"/>
    </row>
    <row r="30" spans="1:17" ht="14.4">
      <c r="A30" s="29"/>
      <c r="B30" s="8"/>
      <c r="C30" s="8"/>
      <c r="D30" s="25" t="s">
        <v>6</v>
      </c>
      <c r="E30" s="25" t="s">
        <v>8</v>
      </c>
      <c r="F30" s="25" t="s">
        <v>9</v>
      </c>
      <c r="G30" s="105" t="s">
        <v>29</v>
      </c>
      <c r="H30" s="105"/>
      <c r="I30" s="9"/>
      <c r="J30" s="8"/>
      <c r="K30" s="25" t="s">
        <v>26</v>
      </c>
      <c r="L30" s="25" t="s">
        <v>8</v>
      </c>
      <c r="M30" s="25" t="s">
        <v>9</v>
      </c>
      <c r="N30" s="25" t="s">
        <v>29</v>
      </c>
      <c r="O30" s="78" t="s">
        <v>69</v>
      </c>
      <c r="P30" s="78"/>
      <c r="Q30" s="8"/>
    </row>
    <row r="31" spans="1:17">
      <c r="A31" s="29">
        <v>13</v>
      </c>
      <c r="B31" s="71" t="s">
        <v>20</v>
      </c>
      <c r="C31" s="71"/>
      <c r="D31" s="36"/>
      <c r="E31" s="36"/>
      <c r="F31" s="36"/>
      <c r="G31" s="106"/>
      <c r="H31" s="106"/>
      <c r="I31" s="27"/>
      <c r="J31" s="8"/>
      <c r="K31" s="41" t="e">
        <f t="shared" ref="K31:N35" si="8">D31/$F$3</f>
        <v>#DIV/0!</v>
      </c>
      <c r="L31" s="41" t="e">
        <f t="shared" si="8"/>
        <v>#DIV/0!</v>
      </c>
      <c r="M31" s="41" t="e">
        <f t="shared" si="8"/>
        <v>#DIV/0!</v>
      </c>
      <c r="N31" s="41" t="e">
        <f t="shared" si="8"/>
        <v>#DIV/0!</v>
      </c>
      <c r="O31" s="43" t="e">
        <f>SUM(K31:N31)</f>
        <v>#DIV/0!</v>
      </c>
      <c r="P31" s="43"/>
      <c r="Q31" s="8"/>
    </row>
    <row r="32" spans="1:17">
      <c r="A32" s="27"/>
      <c r="B32" s="71" t="s">
        <v>21</v>
      </c>
      <c r="C32" s="71"/>
      <c r="D32" s="36"/>
      <c r="E32" s="36"/>
      <c r="F32" s="36"/>
      <c r="G32" s="106"/>
      <c r="H32" s="106"/>
      <c r="I32" s="27"/>
      <c r="J32" s="8"/>
      <c r="K32" s="41" t="e">
        <f t="shared" si="8"/>
        <v>#DIV/0!</v>
      </c>
      <c r="L32" s="41" t="e">
        <f t="shared" si="8"/>
        <v>#DIV/0!</v>
      </c>
      <c r="M32" s="41" t="e">
        <f t="shared" si="8"/>
        <v>#DIV/0!</v>
      </c>
      <c r="N32" s="41" t="e">
        <f t="shared" si="8"/>
        <v>#DIV/0!</v>
      </c>
      <c r="O32" s="43" t="e">
        <f t="shared" ref="O32:O34" si="9">SUM(K32:N32)</f>
        <v>#DIV/0!</v>
      </c>
      <c r="P32" s="43"/>
      <c r="Q32" s="8"/>
    </row>
    <row r="33" spans="1:17">
      <c r="A33" s="27"/>
      <c r="B33" s="71" t="s">
        <v>22</v>
      </c>
      <c r="C33" s="71"/>
      <c r="D33" s="36"/>
      <c r="E33" s="36"/>
      <c r="F33" s="36"/>
      <c r="G33" s="106"/>
      <c r="H33" s="106"/>
      <c r="I33" s="27"/>
      <c r="J33" s="8"/>
      <c r="K33" s="41" t="e">
        <f t="shared" si="8"/>
        <v>#DIV/0!</v>
      </c>
      <c r="L33" s="41" t="e">
        <f t="shared" si="8"/>
        <v>#DIV/0!</v>
      </c>
      <c r="M33" s="41" t="e">
        <f t="shared" si="8"/>
        <v>#DIV/0!</v>
      </c>
      <c r="N33" s="41" t="e">
        <f t="shared" si="8"/>
        <v>#DIV/0!</v>
      </c>
      <c r="O33" s="43" t="e">
        <f t="shared" si="9"/>
        <v>#DIV/0!</v>
      </c>
      <c r="P33" s="43"/>
      <c r="Q33" s="8"/>
    </row>
    <row r="34" spans="1:17">
      <c r="A34" s="27"/>
      <c r="B34" s="71" t="s">
        <v>23</v>
      </c>
      <c r="C34" s="71"/>
      <c r="D34" s="36"/>
      <c r="E34" s="36"/>
      <c r="F34" s="36"/>
      <c r="G34" s="106"/>
      <c r="H34" s="106"/>
      <c r="I34" s="27"/>
      <c r="J34" s="8"/>
      <c r="K34" s="41" t="e">
        <f t="shared" si="8"/>
        <v>#DIV/0!</v>
      </c>
      <c r="L34" s="41" t="e">
        <f t="shared" si="8"/>
        <v>#DIV/0!</v>
      </c>
      <c r="M34" s="41" t="e">
        <f t="shared" si="8"/>
        <v>#DIV/0!</v>
      </c>
      <c r="N34" s="41" t="e">
        <f t="shared" si="8"/>
        <v>#DIV/0!</v>
      </c>
      <c r="O34" s="43" t="e">
        <f t="shared" si="9"/>
        <v>#DIV/0!</v>
      </c>
      <c r="P34" s="43"/>
      <c r="Q34" s="8"/>
    </row>
    <row r="35" spans="1:17">
      <c r="A35" s="29">
        <v>14</v>
      </c>
      <c r="B35" s="71" t="s">
        <v>30</v>
      </c>
      <c r="C35" s="71"/>
      <c r="D35" s="36"/>
      <c r="E35" s="36"/>
      <c r="F35" s="36"/>
      <c r="G35" s="106"/>
      <c r="H35" s="106"/>
      <c r="I35" s="7"/>
      <c r="J35" s="8"/>
      <c r="K35" s="41" t="e">
        <f t="shared" si="8"/>
        <v>#DIV/0!</v>
      </c>
      <c r="L35" s="41" t="e">
        <f t="shared" si="8"/>
        <v>#DIV/0!</v>
      </c>
      <c r="M35" s="41" t="e">
        <f t="shared" si="8"/>
        <v>#DIV/0!</v>
      </c>
      <c r="N35" s="41" t="e">
        <f t="shared" si="8"/>
        <v>#DIV/0!</v>
      </c>
      <c r="O35" s="43" t="e">
        <f t="shared" ref="O35" si="10">SUM(K35:N35)</f>
        <v>#DIV/0!</v>
      </c>
      <c r="P35" s="43"/>
      <c r="Q35" s="8"/>
    </row>
    <row r="36" spans="1:17" ht="14.4">
      <c r="A36" s="29"/>
      <c r="B36" s="104" t="s">
        <v>31</v>
      </c>
      <c r="C36" s="104"/>
      <c r="D36" s="77" t="s">
        <v>64</v>
      </c>
      <c r="E36" s="77" t="s">
        <v>65</v>
      </c>
      <c r="F36" s="77" t="s">
        <v>66</v>
      </c>
      <c r="G36" s="77" t="s">
        <v>67</v>
      </c>
      <c r="H36" s="77"/>
      <c r="I36" s="7"/>
      <c r="J36" s="8"/>
      <c r="K36" s="76"/>
      <c r="L36" s="76"/>
      <c r="M36" s="76"/>
      <c r="N36" s="76"/>
      <c r="O36" s="43"/>
      <c r="P36" s="43"/>
      <c r="Q36" s="8"/>
    </row>
    <row r="37" spans="1:17" ht="14.4">
      <c r="A37" s="29"/>
      <c r="B37" s="104" t="s">
        <v>31</v>
      </c>
      <c r="C37" s="104"/>
      <c r="D37" s="36"/>
      <c r="E37" s="36"/>
      <c r="F37" s="36"/>
      <c r="G37" s="36"/>
      <c r="H37" s="80"/>
      <c r="I37" s="7"/>
      <c r="J37" s="8"/>
      <c r="K37" s="43"/>
      <c r="L37" s="43"/>
      <c r="M37" s="43"/>
      <c r="N37" s="43"/>
      <c r="O37" s="43"/>
      <c r="P37" s="43"/>
      <c r="Q37" s="8"/>
    </row>
    <row r="38" spans="1:17" ht="6" customHeight="1">
      <c r="A38" s="40"/>
      <c r="B38" s="11"/>
      <c r="C38" s="11"/>
      <c r="D38" s="11"/>
      <c r="E38" s="11"/>
      <c r="F38" s="11"/>
      <c r="G38" s="11"/>
      <c r="H38" s="11"/>
      <c r="I38" s="11"/>
      <c r="J38" s="11"/>
      <c r="K38" s="11"/>
      <c r="L38" s="11"/>
      <c r="M38" s="11"/>
      <c r="N38" s="11"/>
      <c r="O38" s="11"/>
      <c r="P38" s="11"/>
    </row>
  </sheetData>
  <sheetProtection algorithmName="SHA-512" hashValue="WmXMCUNagHS9avbqszithyQSNnI9awSyHFwReToY496F9L5nknVQs3riHGB/HJ4/p6sFPWSaVtJa6f7h8wAayQ==" saltValue="CFX0ASVPunBiNqR8s/EqXw==" spinCount="100000" sheet="1" objects="1" scenarios="1" selectLockedCells="1"/>
  <mergeCells count="28">
    <mergeCell ref="K29:N29"/>
    <mergeCell ref="B37:C37"/>
    <mergeCell ref="B22:C22"/>
    <mergeCell ref="B23:C23"/>
    <mergeCell ref="B24:C24"/>
    <mergeCell ref="B25:C25"/>
    <mergeCell ref="B26:C26"/>
    <mergeCell ref="D29:G29"/>
    <mergeCell ref="B36:C36"/>
    <mergeCell ref="G30:H30"/>
    <mergeCell ref="G31:H31"/>
    <mergeCell ref="G32:H32"/>
    <mergeCell ref="G33:H33"/>
    <mergeCell ref="G34:H34"/>
    <mergeCell ref="G35:H35"/>
    <mergeCell ref="B21:C21"/>
    <mergeCell ref="A1:O1"/>
    <mergeCell ref="D2:F2"/>
    <mergeCell ref="G2:I2"/>
    <mergeCell ref="B3:E3"/>
    <mergeCell ref="B16:C16"/>
    <mergeCell ref="B17:C17"/>
    <mergeCell ref="B18:C18"/>
    <mergeCell ref="B19:C19"/>
    <mergeCell ref="B20:C20"/>
    <mergeCell ref="J2:L2"/>
    <mergeCell ref="J14:P14"/>
    <mergeCell ref="D14:I14"/>
  </mergeCells>
  <phoneticPr fontId="17" type="noConversion"/>
  <conditionalFormatting sqref="Q16:Q26">
    <cfRule type="cellIs" dxfId="4" priority="3" operator="notEqual">
      <formula>1</formula>
    </cfRule>
  </conditionalFormatting>
  <conditionalFormatting sqref="O31:P36">
    <cfRule type="cellIs" dxfId="3" priority="2" operator="notEqual">
      <formula>1</formula>
    </cfRule>
  </conditionalFormatting>
  <conditionalFormatting sqref="H11">
    <cfRule type="cellIs" dxfId="2" priority="1" operator="notEqual">
      <formula>1</formula>
    </cfRule>
  </conditionalFormatting>
  <pageMargins left="0.25" right="0.25" top="0.75" bottom="0.75" header="0.3" footer="0.3"/>
  <pageSetup paperSize="9" orientation="landscape" r:id="rId1"/>
  <headerFooter>
    <oddHeader>&amp;C&amp;18Pupil questionnaire data (13 +)</oddHeader>
  </headerFooter>
  <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tabSelected="1" showRuler="0" view="pageLayout" topLeftCell="A2" zoomScale="85" zoomScalePageLayoutView="85" workbookViewId="0">
      <selection activeCell="F22" sqref="F22"/>
    </sheetView>
  </sheetViews>
  <sheetFormatPr defaultColWidth="8.796875" defaultRowHeight="13.8"/>
  <cols>
    <col min="1" max="1" width="3.796875" style="33" customWidth="1"/>
    <col min="2" max="2" width="28.796875" style="1" customWidth="1"/>
    <col min="3" max="3" width="8.296875" style="1" customWidth="1"/>
    <col min="4" max="4" width="7.296875" style="1" customWidth="1"/>
    <col min="5" max="5" width="7.19921875" style="1" customWidth="1"/>
    <col min="6" max="7" width="7.69921875" style="1" customWidth="1"/>
    <col min="8" max="8" width="6.69921875" style="1" customWidth="1"/>
    <col min="9" max="9" width="2.19921875" style="1" customWidth="1"/>
    <col min="10" max="10" width="7.5" style="1" customWidth="1"/>
    <col min="11" max="11" width="7.296875" style="1" customWidth="1"/>
    <col min="12" max="12" width="8" style="1" customWidth="1"/>
    <col min="13" max="13" width="8.19921875" style="1" customWidth="1"/>
    <col min="14" max="14" width="6.796875" style="1" customWidth="1"/>
    <col min="15" max="15" width="7.796875" style="1" customWidth="1"/>
    <col min="16" max="16384" width="8.796875" style="1"/>
  </cols>
  <sheetData>
    <row r="1" spans="1:15" ht="15.6">
      <c r="A1" s="88" t="s">
        <v>25</v>
      </c>
      <c r="B1" s="88"/>
      <c r="C1" s="88"/>
      <c r="D1" s="88"/>
      <c r="E1" s="88"/>
      <c r="F1" s="88"/>
      <c r="G1" s="88"/>
      <c r="H1" s="88"/>
      <c r="I1" s="88"/>
      <c r="J1" s="88"/>
      <c r="K1" s="88"/>
      <c r="L1" s="88"/>
      <c r="M1" s="88"/>
      <c r="N1" s="88"/>
      <c r="O1" s="89"/>
    </row>
    <row r="2" spans="1:15">
      <c r="A2" s="21"/>
      <c r="B2" s="74" t="s">
        <v>0</v>
      </c>
      <c r="C2" s="74"/>
      <c r="D2" s="109" t="s">
        <v>77</v>
      </c>
      <c r="E2" s="110"/>
      <c r="F2" s="110"/>
      <c r="G2" s="110"/>
      <c r="H2" s="110"/>
      <c r="I2" s="111"/>
      <c r="J2" s="21"/>
      <c r="K2" s="21"/>
      <c r="L2" s="21"/>
      <c r="M2" s="21"/>
      <c r="N2" s="21"/>
      <c r="O2" s="20"/>
    </row>
    <row r="3" spans="1:15" ht="16.5" customHeight="1">
      <c r="A3" s="28"/>
      <c r="B3" s="93" t="s">
        <v>39</v>
      </c>
      <c r="C3" s="93"/>
      <c r="D3" s="93"/>
      <c r="E3" s="93"/>
      <c r="F3" s="75">
        <v>32</v>
      </c>
      <c r="G3" s="3"/>
      <c r="H3" s="3"/>
      <c r="I3" s="2"/>
      <c r="J3" s="2"/>
      <c r="K3" s="2"/>
      <c r="L3" s="2"/>
      <c r="M3" s="2"/>
      <c r="N3" s="2"/>
      <c r="O3" s="4"/>
    </row>
    <row r="4" spans="1:15" ht="9" customHeight="1">
      <c r="A4" s="19"/>
      <c r="B4" s="12"/>
      <c r="C4" s="12"/>
      <c r="D4" s="12"/>
      <c r="E4" s="12"/>
      <c r="F4" s="12"/>
      <c r="G4" s="12"/>
      <c r="H4" s="12"/>
      <c r="I4" s="12"/>
      <c r="J4" s="12"/>
      <c r="K4" s="12"/>
      <c r="L4" s="12"/>
      <c r="M4" s="12"/>
      <c r="N4" s="12"/>
      <c r="O4" s="12"/>
    </row>
    <row r="5" spans="1:15" ht="14.25" customHeight="1">
      <c r="A5" s="29">
        <v>1</v>
      </c>
      <c r="B5" s="22" t="s">
        <v>40</v>
      </c>
      <c r="C5" s="22"/>
      <c r="D5" s="8"/>
      <c r="E5" s="35"/>
      <c r="F5" s="35"/>
      <c r="G5" s="35"/>
      <c r="H5" s="35"/>
      <c r="I5" s="35"/>
      <c r="J5" s="35"/>
      <c r="K5" s="35"/>
      <c r="L5" s="35"/>
      <c r="M5" s="35"/>
      <c r="N5" s="35"/>
      <c r="O5" s="35"/>
    </row>
    <row r="6" spans="1:15" ht="39" customHeight="1">
      <c r="A6" s="29"/>
      <c r="B6" s="8"/>
      <c r="C6" s="23" t="s">
        <v>41</v>
      </c>
      <c r="D6" s="23" t="s">
        <v>42</v>
      </c>
      <c r="E6" s="35"/>
      <c r="F6" s="35"/>
      <c r="G6" s="35"/>
      <c r="H6" s="35"/>
      <c r="I6" s="51"/>
      <c r="J6" s="35"/>
      <c r="K6" s="35"/>
      <c r="L6" s="35"/>
      <c r="M6" s="35"/>
      <c r="N6" s="35"/>
      <c r="O6" s="35"/>
    </row>
    <row r="7" spans="1:15" ht="14.4">
      <c r="A7" s="29"/>
      <c r="B7" s="71" t="s">
        <v>43</v>
      </c>
      <c r="C7" s="36">
        <v>14</v>
      </c>
      <c r="D7" s="41">
        <f t="shared" ref="D7:D12" si="0">C7/$F$3</f>
        <v>0.4375</v>
      </c>
      <c r="E7" s="69"/>
      <c r="F7" s="107" t="s">
        <v>49</v>
      </c>
      <c r="G7" s="107"/>
      <c r="H7" s="107"/>
      <c r="I7" s="51"/>
      <c r="J7" s="54">
        <v>3</v>
      </c>
      <c r="K7" s="49">
        <f>J7/$F$3</f>
        <v>9.375E-2</v>
      </c>
      <c r="L7" s="35"/>
      <c r="M7" s="35"/>
      <c r="N7" s="35"/>
      <c r="O7" s="35"/>
    </row>
    <row r="8" spans="1:15" ht="14.4">
      <c r="A8" s="29"/>
      <c r="B8" s="71" t="s">
        <v>44</v>
      </c>
      <c r="C8" s="36">
        <v>2</v>
      </c>
      <c r="D8" s="41">
        <f t="shared" si="0"/>
        <v>6.25E-2</v>
      </c>
      <c r="E8" s="69"/>
      <c r="F8" s="107" t="s">
        <v>50</v>
      </c>
      <c r="G8" s="107"/>
      <c r="H8" s="107"/>
      <c r="I8" s="51"/>
      <c r="J8" s="55"/>
      <c r="K8" s="47">
        <f>J8/$F$3</f>
        <v>0</v>
      </c>
      <c r="L8" s="35"/>
      <c r="M8" s="35"/>
      <c r="N8" s="35"/>
      <c r="O8" s="35"/>
    </row>
    <row r="9" spans="1:15" ht="14.4">
      <c r="A9" s="29"/>
      <c r="B9" s="71" t="s">
        <v>45</v>
      </c>
      <c r="C9" s="37"/>
      <c r="D9" s="41">
        <f t="shared" si="0"/>
        <v>0</v>
      </c>
      <c r="E9" s="69"/>
      <c r="F9" s="107" t="s">
        <v>51</v>
      </c>
      <c r="G9" s="107"/>
      <c r="H9" s="107"/>
      <c r="I9" s="51"/>
      <c r="J9" s="52">
        <v>2</v>
      </c>
      <c r="K9" s="50">
        <f>J9/$F$3</f>
        <v>6.25E-2</v>
      </c>
      <c r="L9" s="35"/>
      <c r="M9" s="35"/>
      <c r="N9" s="35"/>
      <c r="O9" s="35"/>
    </row>
    <row r="10" spans="1:15" ht="14.4">
      <c r="A10" s="29"/>
      <c r="B10" s="71" t="s">
        <v>46</v>
      </c>
      <c r="C10" s="36">
        <v>10</v>
      </c>
      <c r="D10" s="41">
        <f t="shared" si="0"/>
        <v>0.3125</v>
      </c>
      <c r="E10" s="69"/>
      <c r="F10" s="107" t="s">
        <v>52</v>
      </c>
      <c r="G10" s="107"/>
      <c r="H10" s="107"/>
      <c r="I10" s="51"/>
      <c r="J10" s="53"/>
      <c r="K10" s="50">
        <f>J10/$F$3</f>
        <v>0</v>
      </c>
      <c r="L10" s="35"/>
      <c r="M10" s="35"/>
      <c r="N10" s="35"/>
      <c r="O10" s="35"/>
    </row>
    <row r="11" spans="1:15" ht="14.4">
      <c r="A11" s="29"/>
      <c r="B11" s="71" t="s">
        <v>47</v>
      </c>
      <c r="C11" s="36"/>
      <c r="D11" s="41">
        <f t="shared" si="0"/>
        <v>0</v>
      </c>
      <c r="E11" s="69"/>
      <c r="F11" s="107" t="s">
        <v>53</v>
      </c>
      <c r="G11" s="107"/>
      <c r="H11" s="107"/>
      <c r="I11" s="51"/>
      <c r="J11" s="53"/>
      <c r="K11" s="50">
        <f>J11/$F$3</f>
        <v>0</v>
      </c>
      <c r="L11" s="35"/>
      <c r="M11" s="35"/>
      <c r="N11" s="35"/>
      <c r="O11" s="35"/>
    </row>
    <row r="12" spans="1:15">
      <c r="A12" s="29"/>
      <c r="B12" s="71" t="s">
        <v>48</v>
      </c>
      <c r="C12" s="36">
        <v>1</v>
      </c>
      <c r="D12" s="41">
        <f t="shared" si="0"/>
        <v>3.125E-2</v>
      </c>
      <c r="E12" s="35"/>
      <c r="F12" s="70"/>
      <c r="G12" s="108" t="s">
        <v>28</v>
      </c>
      <c r="H12" s="108"/>
      <c r="I12" s="35"/>
      <c r="J12" s="56"/>
      <c r="K12" s="57">
        <f>D7+D8+D9+D10+D12+K7+K8+K9+K10</f>
        <v>1</v>
      </c>
      <c r="L12" s="35"/>
      <c r="M12" s="35"/>
      <c r="N12" s="35"/>
      <c r="O12" s="35"/>
    </row>
    <row r="13" spans="1:15" ht="9" customHeight="1">
      <c r="A13" s="29"/>
      <c r="B13" s="35"/>
      <c r="C13" s="35"/>
      <c r="D13" s="35"/>
      <c r="E13" s="35"/>
      <c r="F13" s="35"/>
      <c r="G13" s="35"/>
      <c r="H13" s="35"/>
      <c r="I13" s="35"/>
      <c r="J13" s="35"/>
      <c r="K13" s="35"/>
      <c r="L13" s="35"/>
      <c r="M13" s="35"/>
      <c r="N13" s="35"/>
      <c r="O13" s="35"/>
    </row>
    <row r="14" spans="1:15" ht="6.75" customHeight="1">
      <c r="A14" s="30"/>
      <c r="B14" s="12"/>
      <c r="C14" s="12"/>
      <c r="D14" s="12"/>
      <c r="E14" s="12"/>
      <c r="F14" s="13"/>
      <c r="G14" s="13"/>
      <c r="H14" s="13"/>
      <c r="I14" s="13"/>
      <c r="J14" s="13"/>
      <c r="K14" s="13"/>
      <c r="L14" s="13"/>
      <c r="M14" s="13"/>
      <c r="N14" s="13"/>
      <c r="O14" s="13"/>
    </row>
    <row r="15" spans="1:15">
      <c r="A15" s="31"/>
      <c r="B15" s="6"/>
      <c r="C15" s="6"/>
      <c r="D15" s="101" t="s">
        <v>41</v>
      </c>
      <c r="E15" s="101"/>
      <c r="F15" s="101"/>
      <c r="G15" s="101"/>
      <c r="H15" s="64"/>
      <c r="I15" s="6"/>
      <c r="J15" s="101" t="s">
        <v>42</v>
      </c>
      <c r="K15" s="101"/>
      <c r="L15" s="101"/>
      <c r="M15" s="101"/>
      <c r="N15" s="101"/>
      <c r="O15" s="6"/>
    </row>
    <row r="16" spans="1:15" s="68" customFormat="1" ht="26.4">
      <c r="A16" s="65"/>
      <c r="B16" s="66"/>
      <c r="C16" s="66"/>
      <c r="D16" s="67" t="s">
        <v>60</v>
      </c>
      <c r="E16" s="67" t="s">
        <v>61</v>
      </c>
      <c r="F16" s="67" t="s">
        <v>62</v>
      </c>
      <c r="G16" s="67" t="s">
        <v>63</v>
      </c>
      <c r="H16" s="67" t="s">
        <v>9</v>
      </c>
      <c r="I16" s="66"/>
      <c r="J16" s="67" t="s">
        <v>60</v>
      </c>
      <c r="K16" s="67" t="s">
        <v>61</v>
      </c>
      <c r="L16" s="67" t="s">
        <v>62</v>
      </c>
      <c r="M16" s="67" t="s">
        <v>63</v>
      </c>
      <c r="N16" s="67" t="s">
        <v>9</v>
      </c>
      <c r="O16" s="72" t="s">
        <v>28</v>
      </c>
    </row>
    <row r="17" spans="1:15">
      <c r="A17" s="34">
        <v>2</v>
      </c>
      <c r="B17" s="90" t="s">
        <v>54</v>
      </c>
      <c r="C17" s="91"/>
      <c r="D17" s="38">
        <v>28</v>
      </c>
      <c r="E17" s="38">
        <v>4</v>
      </c>
      <c r="F17" s="38"/>
      <c r="G17" s="38"/>
      <c r="H17" s="38"/>
      <c r="I17" s="26"/>
      <c r="J17" s="42">
        <f>D17/$F$3</f>
        <v>0.875</v>
      </c>
      <c r="K17" s="42">
        <f>E17/$F$3</f>
        <v>0.125</v>
      </c>
      <c r="L17" s="42">
        <f>F17/$F$3</f>
        <v>0</v>
      </c>
      <c r="M17" s="42">
        <f>G17/$F$3</f>
        <v>0</v>
      </c>
      <c r="N17" s="42">
        <f>H17/$F$3</f>
        <v>0</v>
      </c>
      <c r="O17" s="58">
        <f>SUM(J17:N17)</f>
        <v>1</v>
      </c>
    </row>
    <row r="18" spans="1:15">
      <c r="A18" s="34">
        <v>3</v>
      </c>
      <c r="B18" s="90" t="s">
        <v>55</v>
      </c>
      <c r="C18" s="91"/>
      <c r="D18" s="38">
        <v>27</v>
      </c>
      <c r="E18" s="38">
        <v>5</v>
      </c>
      <c r="F18" s="38"/>
      <c r="G18" s="38"/>
      <c r="H18" s="38"/>
      <c r="I18" s="26"/>
      <c r="J18" s="42">
        <f t="shared" ref="J18:N22" si="1">D18/$F$3</f>
        <v>0.84375</v>
      </c>
      <c r="K18" s="42">
        <f t="shared" si="1"/>
        <v>0.15625</v>
      </c>
      <c r="L18" s="42">
        <f t="shared" si="1"/>
        <v>0</v>
      </c>
      <c r="M18" s="42">
        <f t="shared" si="1"/>
        <v>0</v>
      </c>
      <c r="N18" s="42">
        <f t="shared" si="1"/>
        <v>0</v>
      </c>
      <c r="O18" s="58">
        <f t="shared" ref="O18:O22" si="2">SUM(J18:N18)</f>
        <v>1</v>
      </c>
    </row>
    <row r="19" spans="1:15">
      <c r="A19" s="34">
        <v>4</v>
      </c>
      <c r="B19" s="90" t="s">
        <v>56</v>
      </c>
      <c r="C19" s="91"/>
      <c r="D19" s="38">
        <v>28</v>
      </c>
      <c r="E19" s="38">
        <v>4</v>
      </c>
      <c r="F19" s="38"/>
      <c r="G19" s="38"/>
      <c r="H19" s="38"/>
      <c r="I19" s="26"/>
      <c r="J19" s="42">
        <f t="shared" si="1"/>
        <v>0.875</v>
      </c>
      <c r="K19" s="42">
        <f t="shared" si="1"/>
        <v>0.125</v>
      </c>
      <c r="L19" s="42">
        <f t="shared" si="1"/>
        <v>0</v>
      </c>
      <c r="M19" s="42">
        <f t="shared" si="1"/>
        <v>0</v>
      </c>
      <c r="N19" s="42">
        <f t="shared" si="1"/>
        <v>0</v>
      </c>
      <c r="O19" s="58">
        <f t="shared" si="2"/>
        <v>1</v>
      </c>
    </row>
    <row r="20" spans="1:15">
      <c r="A20" s="34">
        <v>5</v>
      </c>
      <c r="B20" s="90" t="s">
        <v>57</v>
      </c>
      <c r="C20" s="91"/>
      <c r="D20" s="38">
        <v>28</v>
      </c>
      <c r="E20" s="38">
        <v>4</v>
      </c>
      <c r="F20" s="38"/>
      <c r="G20" s="38"/>
      <c r="H20" s="38"/>
      <c r="I20" s="26"/>
      <c r="J20" s="42">
        <f t="shared" si="1"/>
        <v>0.875</v>
      </c>
      <c r="K20" s="42">
        <f t="shared" si="1"/>
        <v>0.125</v>
      </c>
      <c r="L20" s="42">
        <f t="shared" si="1"/>
        <v>0</v>
      </c>
      <c r="M20" s="42">
        <f t="shared" si="1"/>
        <v>0</v>
      </c>
      <c r="N20" s="42">
        <f t="shared" si="1"/>
        <v>0</v>
      </c>
      <c r="O20" s="58">
        <f t="shared" si="2"/>
        <v>1</v>
      </c>
    </row>
    <row r="21" spans="1:15">
      <c r="A21" s="34">
        <v>6</v>
      </c>
      <c r="B21" s="90" t="s">
        <v>58</v>
      </c>
      <c r="C21" s="91"/>
      <c r="D21" s="38">
        <v>26</v>
      </c>
      <c r="E21" s="38">
        <v>6</v>
      </c>
      <c r="F21" s="38"/>
      <c r="G21" s="38"/>
      <c r="H21" s="38"/>
      <c r="I21" s="26"/>
      <c r="J21" s="42">
        <f t="shared" si="1"/>
        <v>0.8125</v>
      </c>
      <c r="K21" s="42">
        <f t="shared" si="1"/>
        <v>0.1875</v>
      </c>
      <c r="L21" s="42">
        <f t="shared" si="1"/>
        <v>0</v>
      </c>
      <c r="M21" s="42">
        <f t="shared" si="1"/>
        <v>0</v>
      </c>
      <c r="N21" s="42">
        <f t="shared" si="1"/>
        <v>0</v>
      </c>
      <c r="O21" s="58">
        <f t="shared" si="2"/>
        <v>1</v>
      </c>
    </row>
    <row r="22" spans="1:15">
      <c r="A22" s="34">
        <v>7</v>
      </c>
      <c r="B22" s="90" t="s">
        <v>59</v>
      </c>
      <c r="C22" s="91"/>
      <c r="D22" s="38">
        <v>28</v>
      </c>
      <c r="E22" s="38">
        <v>4</v>
      </c>
      <c r="F22" s="38"/>
      <c r="G22" s="38"/>
      <c r="H22" s="38"/>
      <c r="I22" s="26"/>
      <c r="J22" s="42">
        <f t="shared" si="1"/>
        <v>0.875</v>
      </c>
      <c r="K22" s="42">
        <f t="shared" si="1"/>
        <v>0.125</v>
      </c>
      <c r="L22" s="42">
        <f t="shared" si="1"/>
        <v>0</v>
      </c>
      <c r="M22" s="42">
        <f t="shared" si="1"/>
        <v>0</v>
      </c>
      <c r="N22" s="42">
        <f t="shared" si="1"/>
        <v>0</v>
      </c>
      <c r="O22" s="58">
        <f t="shared" si="2"/>
        <v>1</v>
      </c>
    </row>
    <row r="23" spans="1:15" ht="8.25" customHeight="1">
      <c r="A23" s="31"/>
      <c r="B23" s="6"/>
      <c r="C23" s="6"/>
      <c r="D23" s="6"/>
      <c r="E23" s="6"/>
      <c r="F23" s="6"/>
      <c r="G23" s="5"/>
      <c r="H23" s="5"/>
      <c r="I23" s="6"/>
      <c r="J23" s="45"/>
      <c r="K23" s="45"/>
      <c r="L23" s="45"/>
      <c r="M23" s="45"/>
      <c r="N23" s="45"/>
      <c r="O23" s="15"/>
    </row>
    <row r="24" spans="1:15" ht="7.5" customHeight="1">
      <c r="A24" s="32"/>
      <c r="B24" s="11"/>
      <c r="C24" s="11"/>
      <c r="D24" s="11"/>
      <c r="E24" s="11"/>
      <c r="F24" s="11"/>
      <c r="G24" s="11"/>
      <c r="H24" s="11"/>
      <c r="I24" s="11"/>
      <c r="J24" s="11"/>
      <c r="K24" s="11"/>
      <c r="L24" s="11"/>
      <c r="M24" s="11"/>
      <c r="N24" s="11"/>
      <c r="O24" s="17"/>
    </row>
  </sheetData>
  <sheetProtection algorithmName="SHA-512" hashValue="19vtcYbJqh60+SJzjqczu74igfEyADzFzT1H5cSRk+xSCvJNNVb/KtQDVy+8FAZSFrOLqvNb3Pt9AwpeQynHQQ==" saltValue="YR/MF9YZRDZ89HdVbIULyg==" spinCount="100000" sheet="1" objects="1" scenarios="1"/>
  <mergeCells count="17">
    <mergeCell ref="B18:C18"/>
    <mergeCell ref="B19:C19"/>
    <mergeCell ref="B20:C20"/>
    <mergeCell ref="B21:C21"/>
    <mergeCell ref="B22:C22"/>
    <mergeCell ref="B17:C17"/>
    <mergeCell ref="A1:O1"/>
    <mergeCell ref="B3:E3"/>
    <mergeCell ref="D15:G15"/>
    <mergeCell ref="J15:N15"/>
    <mergeCell ref="F11:H11"/>
    <mergeCell ref="G12:H12"/>
    <mergeCell ref="D2:I2"/>
    <mergeCell ref="F7:H7"/>
    <mergeCell ref="F8:H8"/>
    <mergeCell ref="F9:H9"/>
    <mergeCell ref="F10:H10"/>
  </mergeCells>
  <phoneticPr fontId="17" type="noConversion"/>
  <conditionalFormatting sqref="O17:O22">
    <cfRule type="cellIs" dxfId="1" priority="3" operator="notEqual">
      <formula>1</formula>
    </cfRule>
  </conditionalFormatting>
  <conditionalFormatting sqref="K12">
    <cfRule type="cellIs" dxfId="0" priority="1" operator="notEqual">
      <formula>1</formula>
    </cfRule>
  </conditionalFormatting>
  <pageMargins left="0.25" right="0.25" top="0.75" bottom="0.75" header="0.3" footer="0.3"/>
  <pageSetup paperSize="9" orientation="landscape" r:id="rId1"/>
  <headerFooter>
    <oddHeader>&amp;C&amp;18Adult questionnaire data</oddHeader>
    <oddFooter>&amp;CLast updated April 2017</oddFooter>
  </headerFooter>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Aged 3 - 12</vt:lpstr>
      <vt:lpstr>Aged 13+</vt:lpstr>
      <vt:lpstr>Adult</vt:lpstr>
    </vt:vector>
  </TitlesOfParts>
  <Company>Unicef UK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Hamilton</dc:creator>
  <cp:lastModifiedBy>Stewart, Victoria</cp:lastModifiedBy>
  <dcterms:created xsi:type="dcterms:W3CDTF">2017-04-10T13:55:34Z</dcterms:created>
  <dcterms:modified xsi:type="dcterms:W3CDTF">2018-01-18T14:42:16Z</dcterms:modified>
</cp:coreProperties>
</file>